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19" i="1"/>
  <c r="L19"/>
  <c r="T23"/>
  <c r="L23"/>
  <c r="T21"/>
  <c r="L21"/>
  <c r="T18"/>
  <c r="L18"/>
  <c r="T17"/>
  <c r="L17"/>
  <c r="T16"/>
  <c r="L16"/>
  <c r="T15"/>
  <c r="L15"/>
  <c r="T14"/>
  <c r="L14"/>
  <c r="T13"/>
  <c r="L13"/>
  <c r="T10"/>
  <c r="L10"/>
  <c r="T9"/>
  <c r="L9"/>
  <c r="T22"/>
  <c r="L22"/>
  <c r="T20"/>
  <c r="L20"/>
  <c r="T12"/>
  <c r="L12"/>
  <c r="T11"/>
  <c r="L11"/>
</calcChain>
</file>

<file path=xl/sharedStrings.xml><?xml version="1.0" encoding="utf-8"?>
<sst xmlns="http://schemas.openxmlformats.org/spreadsheetml/2006/main" count="178" uniqueCount="119">
  <si>
    <t>ANIS SURAIDA SAFITRI</t>
  </si>
  <si>
    <t>Pend. Matematika</t>
  </si>
  <si>
    <t>FMIPA</t>
  </si>
  <si>
    <t>Terusan Ambarawa No 6C</t>
  </si>
  <si>
    <t>085655770093</t>
  </si>
  <si>
    <t>GURU</t>
  </si>
  <si>
    <t>Juara I Kompetisi Business Plan Tingkat SMA Se- Indonesia</t>
  </si>
  <si>
    <t>A</t>
  </si>
  <si>
    <t>B</t>
  </si>
  <si>
    <t>SELVANING AYU ANGESTI</t>
  </si>
  <si>
    <t>Matematika</t>
  </si>
  <si>
    <t>Jl. Sumberwuni Gg Langsep Lawang</t>
  </si>
  <si>
    <t>08985711617</t>
  </si>
  <si>
    <t>WIRASWASTA</t>
  </si>
  <si>
    <t>Juara III Junior Kumite 53 Kg Putri pada Kejuaraan Nasional Karate, Juara II Kumite-53 Kg Junior Putri  Terbuka Se Jawa-Bali, Juara I Kumite -53 Kg Junior Putri Se Kab. Grobogan, Juara I Kumite 53 Kg Junior Putri Se-Jawa Tengah</t>
  </si>
  <si>
    <t>MA'RUF KHUDORI</t>
  </si>
  <si>
    <t>Pend. Teknik Bangunan</t>
  </si>
  <si>
    <t>FT</t>
  </si>
  <si>
    <t>Jl. Jombang 1 No. 93</t>
  </si>
  <si>
    <t>085655604004</t>
  </si>
  <si>
    <t>SWASTA</t>
  </si>
  <si>
    <t>-</t>
  </si>
  <si>
    <t>Juara I Lomba Desain Tingkat SMK Se-Indonesia</t>
  </si>
  <si>
    <t>NIAM MUTASHOWIFIN</t>
  </si>
  <si>
    <t>Desa Bonang RT 05/02 Kec Lasem Rembang</t>
  </si>
  <si>
    <t>089668704555</t>
  </si>
  <si>
    <t>Peringkat III Seleksi Nasional Tahap I Calon Kompetitor ASEAN Skills Kejuaraan Joinery yang diselenggarakan oleh Departemen Tenaga Kerja dan Transmigrasi Republik Indonesia</t>
  </si>
  <si>
    <t>ASTARI ULFA</t>
  </si>
  <si>
    <t>PGSD</t>
  </si>
  <si>
    <t>FIP</t>
  </si>
  <si>
    <t>Jl. Sultan Agung RT 26 RW 03 Pagelaran Kab Malang</t>
  </si>
  <si>
    <t>089681119229</t>
  </si>
  <si>
    <t>Juara I lomba cerdas Tangkas Tingkat Wira dan Madya se-Jawa Timur</t>
  </si>
  <si>
    <t>INDAH FITRI NUR WAHYUNI</t>
  </si>
  <si>
    <t>Pend. Bahasa Inggris</t>
  </si>
  <si>
    <t>FS</t>
  </si>
  <si>
    <t>Jl. Terusan Ambarawa Gg III No 10 Malang</t>
  </si>
  <si>
    <t>085755755009</t>
  </si>
  <si>
    <t>PEDAGANG</t>
  </si>
  <si>
    <t>Juara 3 UNAS Tingkat Jawa Timur Jurusan Bahasa</t>
  </si>
  <si>
    <t>FITRI KURNIAWATI</t>
  </si>
  <si>
    <t>Fisika</t>
  </si>
  <si>
    <t>Jl. Terusan Ambarawa No 6 Malang</t>
  </si>
  <si>
    <t>085749332664</t>
  </si>
  <si>
    <t>PNS</t>
  </si>
  <si>
    <t>Juara III Penulisan dan Pembacaan Puisi Tingkat SLTA Se Jawa-Bali</t>
  </si>
  <si>
    <t>IRMA RAHMAWATI</t>
  </si>
  <si>
    <t>Pendidikan Fisika</t>
  </si>
  <si>
    <t>Jl. Terusan Ambarawa No 52 A Malang</t>
  </si>
  <si>
    <t>085725941700</t>
  </si>
  <si>
    <t>Juara I Olimpiade Sains Nasional SMA/MA Tingkat Propinsi Jawa Timur, Juara III MTQ Se-Kabupaten Pacitan, Juara III Karya Tulis Ilmiah Tingkat Kantor  Wilayah Direktorat Pajak Jawa Timur</t>
  </si>
  <si>
    <t>NUR'AINI WULANDARI</t>
  </si>
  <si>
    <t>Kimia</t>
  </si>
  <si>
    <t>Jl. Bondowoso Barat No 202 Malang</t>
  </si>
  <si>
    <t>085230059982</t>
  </si>
  <si>
    <t>PENSIUNAN</t>
  </si>
  <si>
    <t>Slip gaji tidak ada</t>
  </si>
  <si>
    <t>Juara I Lomba Tari Remaja Tingkat Jawa Timur, Juara I Lomba Tari Tingkat SMA dlm rangka PORSENI Pelajar Kota Pasuruan</t>
  </si>
  <si>
    <t>PRAMISYA INDAH CAHYAHESTI</t>
  </si>
  <si>
    <t>Pend. Biologi</t>
  </si>
  <si>
    <t>Jalan Bogor I Nomor 93</t>
  </si>
  <si>
    <t>085755536028</t>
  </si>
  <si>
    <t>Juara II Jas Merah Lomba Caraka Tingkat Provinsi Jawa Timur</t>
  </si>
  <si>
    <t>ULIL HUSNA</t>
  </si>
  <si>
    <t>Jl. Sumbersari Gang V No. 22C</t>
  </si>
  <si>
    <t>085735336357</t>
  </si>
  <si>
    <t>Juara I Rendori Kempo 49 Kg antar Dojo Se-Jawa Timur, Juara I Sorinji Kempo 49 Kg Jawa Timur, Juara I Kempo Kelas 55 Kg antar Kota Se-Jawa Timur, Juara III Beregu Campur Kempo antar Kota Se-Jawa Timur, Juara I Rendori Kelas 52 Kg Se-Jawa Timur</t>
  </si>
  <si>
    <t>WIWIN JULIYANTI</t>
  </si>
  <si>
    <t>Akuntansi</t>
  </si>
  <si>
    <t>FE</t>
  </si>
  <si>
    <t>Jalan Terusan Surabaya No. 62 Malang</t>
  </si>
  <si>
    <t>085728941359</t>
  </si>
  <si>
    <t>PETANI</t>
  </si>
  <si>
    <t>Juara I lomba Akuntansi Tingkat SMK Se-Jawa Tengah, Juara I Lomba Kompetensi LKS SMA Tingkat Kabupaten</t>
  </si>
  <si>
    <t>NANDA FIRSTA PERDAMENTA</t>
  </si>
  <si>
    <t>Pend Teknik Bangunan</t>
  </si>
  <si>
    <t>Jl. Jombang Gg 1 No. 93B Malang</t>
  </si>
  <si>
    <t>085736342842</t>
  </si>
  <si>
    <t>WIRAUSAHA</t>
  </si>
  <si>
    <t>Juara I Lomba Desain Tingkat SMK , Juara III Lomba Kompetensi Siswa  SMK Tingkat Provinsi Jawa Timur, Juara I Kompetisi Debat Bahasa Inggris Se-Karesidenan Madiun</t>
  </si>
  <si>
    <t>NUR UMIYATI HASANAH</t>
  </si>
  <si>
    <t>Pend Tata Busana</t>
  </si>
  <si>
    <t>Jl. Terusan Ambarawa Gg 3 No 6 Malang</t>
  </si>
  <si>
    <t>085645608305</t>
  </si>
  <si>
    <t>Juara II Olimpiade Matematika X Se-Jawa Timur, Juara III Olimpiade Mata Ujian Nasional MA SE-Wilayah Kerja Eks Bojonegoro</t>
  </si>
  <si>
    <t>NO.</t>
  </si>
  <si>
    <t>NAMA</t>
  </si>
  <si>
    <t>NIM</t>
  </si>
  <si>
    <t>JURUSAN</t>
  </si>
  <si>
    <t>FAK</t>
  </si>
  <si>
    <t>ALAMAT DI MALANG</t>
  </si>
  <si>
    <t>NO.TELP/HP</t>
  </si>
  <si>
    <t>PEKERJAAN</t>
  </si>
  <si>
    <t>PENGHASILAN</t>
  </si>
  <si>
    <t>IPK</t>
  </si>
  <si>
    <t>UAN</t>
  </si>
  <si>
    <t>PRESTASI</t>
  </si>
  <si>
    <t>KETERANGAN</t>
  </si>
  <si>
    <t>SERTIFIKAT PRESTASI</t>
  </si>
  <si>
    <t>AYAH</t>
  </si>
  <si>
    <t>IBU</t>
  </si>
  <si>
    <t>JUMLAH</t>
  </si>
  <si>
    <t>NAS</t>
  </si>
  <si>
    <t>PROP</t>
  </si>
  <si>
    <t>LOKAL</t>
  </si>
  <si>
    <t>HARIYANTO</t>
  </si>
  <si>
    <t>Teknik Mesin</t>
  </si>
  <si>
    <t>Jl. Jombang Gg 3A/19A</t>
  </si>
  <si>
    <t>085743933053</t>
  </si>
  <si>
    <t>Slip Gaji ayah ibu tdk ada</t>
  </si>
  <si>
    <t>Juara I Lomba Karya Tulis Ilmiah (LKTI Jawa Tengah), Juara I Lomba Cepat Tepat Bakti Husada (LCTBH) Jawa Tengah</t>
  </si>
  <si>
    <t>DAFTAR NAMA CALON PENERIMA</t>
  </si>
  <si>
    <t>BEASISWA UNGGULAN</t>
  </si>
  <si>
    <t>TAHUN 2011</t>
  </si>
  <si>
    <t>Pembantu Rektor</t>
  </si>
  <si>
    <t>Bidang Kemahasiswaan,</t>
  </si>
  <si>
    <t>Kadim Masjkur</t>
  </si>
  <si>
    <t>NIP 19541216 198102 1 001</t>
  </si>
  <si>
    <t>TTD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</si>
</sst>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>
      <selection activeCell="Y19" sqref="Y19"/>
    </sheetView>
  </sheetViews>
  <sheetFormatPr defaultRowHeight="15"/>
  <cols>
    <col min="1" max="1" width="5.7109375" customWidth="1"/>
    <col min="2" max="2" width="29.85546875" bestFit="1" customWidth="1"/>
    <col min="3" max="3" width="13.140625" bestFit="1" customWidth="1"/>
    <col min="4" max="4" width="21" bestFit="1" customWidth="1"/>
    <col min="6" max="22" width="0" hidden="1" customWidth="1"/>
  </cols>
  <sheetData>
    <row r="2" spans="1:22" ht="15.75">
      <c r="A2" s="27" t="s">
        <v>111</v>
      </c>
      <c r="B2" s="27"/>
      <c r="C2" s="27"/>
      <c r="D2" s="27"/>
      <c r="E2" s="27"/>
    </row>
    <row r="3" spans="1:22" ht="15.75">
      <c r="A3" s="27" t="s">
        <v>112</v>
      </c>
      <c r="B3" s="27"/>
      <c r="C3" s="27"/>
      <c r="D3" s="27"/>
      <c r="E3" s="27"/>
    </row>
    <row r="4" spans="1:22" ht="15.75">
      <c r="A4" s="27" t="s">
        <v>113</v>
      </c>
      <c r="B4" s="27"/>
      <c r="C4" s="27"/>
      <c r="D4" s="27"/>
      <c r="E4" s="27"/>
    </row>
    <row r="5" spans="1:22">
      <c r="A5" s="22"/>
      <c r="B5" s="22"/>
      <c r="C5" s="22"/>
      <c r="D5" s="22"/>
      <c r="E5" s="22"/>
    </row>
    <row r="7" spans="1:22" s="13" customFormat="1" ht="12.75">
      <c r="A7" s="25" t="s">
        <v>85</v>
      </c>
      <c r="B7" s="25" t="s">
        <v>86</v>
      </c>
      <c r="C7" s="25" t="s">
        <v>87</v>
      </c>
      <c r="D7" s="25" t="s">
        <v>88</v>
      </c>
      <c r="E7" s="25" t="s">
        <v>89</v>
      </c>
      <c r="F7" s="25" t="s">
        <v>90</v>
      </c>
      <c r="G7" s="25" t="s">
        <v>91</v>
      </c>
      <c r="H7" s="28" t="s">
        <v>92</v>
      </c>
      <c r="I7" s="28"/>
      <c r="J7" s="28" t="s">
        <v>93</v>
      </c>
      <c r="K7" s="28"/>
      <c r="L7" s="28"/>
      <c r="M7" s="25" t="s">
        <v>94</v>
      </c>
      <c r="N7" s="25" t="s">
        <v>95</v>
      </c>
      <c r="O7" s="29" t="s">
        <v>96</v>
      </c>
      <c r="P7" s="29"/>
      <c r="Q7" s="29"/>
      <c r="R7" s="25" t="s">
        <v>97</v>
      </c>
      <c r="S7" s="25" t="s">
        <v>98</v>
      </c>
      <c r="T7" s="11"/>
      <c r="U7" s="12"/>
    </row>
    <row r="8" spans="1:22" s="13" customFormat="1">
      <c r="A8" s="26"/>
      <c r="B8" s="26"/>
      <c r="C8" s="26"/>
      <c r="D8" s="26"/>
      <c r="E8" s="26"/>
      <c r="F8" s="26"/>
      <c r="G8" s="26"/>
      <c r="H8" s="14" t="s">
        <v>99</v>
      </c>
      <c r="I8" s="14" t="s">
        <v>100</v>
      </c>
      <c r="J8" s="15" t="s">
        <v>99</v>
      </c>
      <c r="K8" s="15" t="s">
        <v>100</v>
      </c>
      <c r="L8" s="14" t="s">
        <v>101</v>
      </c>
      <c r="M8" s="26"/>
      <c r="N8" s="26"/>
      <c r="O8" s="16" t="s">
        <v>102</v>
      </c>
      <c r="P8" s="16" t="s">
        <v>103</v>
      </c>
      <c r="Q8" s="16" t="s">
        <v>104</v>
      </c>
      <c r="R8" s="26"/>
      <c r="S8" s="26"/>
      <c r="T8" s="17"/>
      <c r="U8" s="18"/>
    </row>
    <row r="9" spans="1:22" s="9" customFormat="1" ht="20.100000000000001" customHeight="1">
      <c r="A9" s="24">
        <v>1</v>
      </c>
      <c r="B9" s="2" t="s">
        <v>27</v>
      </c>
      <c r="C9" s="3">
        <v>110151408583</v>
      </c>
      <c r="D9" s="2" t="s">
        <v>28</v>
      </c>
      <c r="E9" s="1" t="s">
        <v>29</v>
      </c>
      <c r="F9" s="2" t="s">
        <v>30</v>
      </c>
      <c r="G9" s="4" t="s">
        <v>31</v>
      </c>
      <c r="H9" s="2" t="s">
        <v>20</v>
      </c>
      <c r="I9" s="2"/>
      <c r="J9" s="5">
        <v>1000000</v>
      </c>
      <c r="K9" s="5"/>
      <c r="L9" s="5">
        <f t="shared" ref="L9:L23" si="0">SUM(J9:K9)</f>
        <v>1000000</v>
      </c>
      <c r="M9" s="2"/>
      <c r="N9" s="1">
        <v>9</v>
      </c>
      <c r="O9" s="1"/>
      <c r="P9" s="1">
        <v>1</v>
      </c>
      <c r="Q9" s="1"/>
      <c r="R9" s="6"/>
      <c r="S9" s="6" t="s">
        <v>32</v>
      </c>
      <c r="T9" s="7" t="str">
        <f t="shared" ref="T9:T23" si="1">MID(C9,2,2)</f>
        <v>10</v>
      </c>
      <c r="U9" s="8" t="s">
        <v>8</v>
      </c>
      <c r="V9" s="9" t="s">
        <v>8</v>
      </c>
    </row>
    <row r="10" spans="1:22" s="9" customFormat="1" ht="20.100000000000001" customHeight="1">
      <c r="A10" s="1">
        <v>2</v>
      </c>
      <c r="B10" s="2" t="s">
        <v>33</v>
      </c>
      <c r="C10" s="3">
        <v>110221408553</v>
      </c>
      <c r="D10" s="2" t="s">
        <v>34</v>
      </c>
      <c r="E10" s="1" t="s">
        <v>35</v>
      </c>
      <c r="F10" s="2" t="s">
        <v>36</v>
      </c>
      <c r="G10" s="4" t="s">
        <v>37</v>
      </c>
      <c r="H10" s="2" t="s">
        <v>38</v>
      </c>
      <c r="I10" s="2"/>
      <c r="J10" s="5">
        <v>1500000</v>
      </c>
      <c r="K10" s="5"/>
      <c r="L10" s="5">
        <f t="shared" si="0"/>
        <v>1500000</v>
      </c>
      <c r="M10" s="2"/>
      <c r="N10" s="1">
        <v>9.1</v>
      </c>
      <c r="O10" s="1"/>
      <c r="P10" s="1">
        <v>1</v>
      </c>
      <c r="Q10" s="1"/>
      <c r="R10" s="6"/>
      <c r="S10" s="6" t="s">
        <v>39</v>
      </c>
      <c r="T10" s="7" t="str">
        <f t="shared" si="1"/>
        <v>10</v>
      </c>
      <c r="U10" s="8" t="s">
        <v>8</v>
      </c>
      <c r="V10" s="9" t="s">
        <v>8</v>
      </c>
    </row>
    <row r="11" spans="1:22" s="9" customFormat="1" ht="20.100000000000001" customHeight="1">
      <c r="A11" s="1">
        <v>3</v>
      </c>
      <c r="B11" s="2" t="s">
        <v>0</v>
      </c>
      <c r="C11" s="3">
        <v>110311406292</v>
      </c>
      <c r="D11" s="2" t="s">
        <v>1</v>
      </c>
      <c r="E11" s="1" t="s">
        <v>2</v>
      </c>
      <c r="F11" s="2" t="s">
        <v>3</v>
      </c>
      <c r="G11" s="4" t="s">
        <v>4</v>
      </c>
      <c r="H11" s="2" t="s">
        <v>5</v>
      </c>
      <c r="I11" s="2" t="s">
        <v>5</v>
      </c>
      <c r="J11" s="5">
        <v>2740000</v>
      </c>
      <c r="K11" s="5">
        <v>2680000</v>
      </c>
      <c r="L11" s="5">
        <f t="shared" si="0"/>
        <v>5420000</v>
      </c>
      <c r="M11" s="2"/>
      <c r="N11" s="1">
        <v>7.9</v>
      </c>
      <c r="O11" s="1">
        <v>1</v>
      </c>
      <c r="P11" s="1"/>
      <c r="Q11" s="1"/>
      <c r="R11" s="6"/>
      <c r="S11" s="6" t="s">
        <v>6</v>
      </c>
      <c r="T11" s="7" t="str">
        <f t="shared" si="1"/>
        <v>10</v>
      </c>
      <c r="U11" s="8" t="s">
        <v>7</v>
      </c>
      <c r="V11" s="9" t="s">
        <v>8</v>
      </c>
    </row>
    <row r="12" spans="1:22" s="9" customFormat="1" ht="20.100000000000001" customHeight="1">
      <c r="A12" s="1">
        <v>4</v>
      </c>
      <c r="B12" s="2" t="s">
        <v>9</v>
      </c>
      <c r="C12" s="3">
        <v>110311406310</v>
      </c>
      <c r="D12" s="2" t="s">
        <v>10</v>
      </c>
      <c r="E12" s="1" t="s">
        <v>2</v>
      </c>
      <c r="F12" s="2" t="s">
        <v>11</v>
      </c>
      <c r="G12" s="4" t="s">
        <v>12</v>
      </c>
      <c r="H12" s="2" t="s">
        <v>13</v>
      </c>
      <c r="I12" s="2" t="s">
        <v>13</v>
      </c>
      <c r="J12" s="5">
        <v>1000000</v>
      </c>
      <c r="K12" s="5"/>
      <c r="L12" s="5">
        <f t="shared" si="0"/>
        <v>1000000</v>
      </c>
      <c r="M12" s="2"/>
      <c r="N12" s="1">
        <v>8.5</v>
      </c>
      <c r="O12" s="1">
        <v>1</v>
      </c>
      <c r="P12" s="1">
        <v>2</v>
      </c>
      <c r="Q12" s="1">
        <v>1</v>
      </c>
      <c r="R12" s="6"/>
      <c r="S12" s="10" t="s">
        <v>14</v>
      </c>
      <c r="T12" s="7" t="str">
        <f t="shared" si="1"/>
        <v>10</v>
      </c>
      <c r="U12" s="8" t="s">
        <v>8</v>
      </c>
      <c r="V12" s="9" t="s">
        <v>8</v>
      </c>
    </row>
    <row r="13" spans="1:22" s="9" customFormat="1" ht="20.100000000000001" customHeight="1">
      <c r="A13" s="1">
        <v>5</v>
      </c>
      <c r="B13" s="2" t="s">
        <v>40</v>
      </c>
      <c r="C13" s="3">
        <v>110321406358</v>
      </c>
      <c r="D13" s="2" t="s">
        <v>41</v>
      </c>
      <c r="E13" s="1" t="s">
        <v>2</v>
      </c>
      <c r="F13" s="2" t="s">
        <v>42</v>
      </c>
      <c r="G13" s="4" t="s">
        <v>43</v>
      </c>
      <c r="H13" s="2" t="s">
        <v>44</v>
      </c>
      <c r="I13" s="2" t="s">
        <v>44</v>
      </c>
      <c r="J13" s="5">
        <v>2000000</v>
      </c>
      <c r="K13" s="5">
        <v>3000000</v>
      </c>
      <c r="L13" s="5">
        <f t="shared" si="0"/>
        <v>5000000</v>
      </c>
      <c r="M13" s="2"/>
      <c r="N13" s="1">
        <v>8.8000000000000007</v>
      </c>
      <c r="O13" s="1"/>
      <c r="P13" s="1">
        <v>1</v>
      </c>
      <c r="Q13" s="1"/>
      <c r="R13" s="6"/>
      <c r="S13" s="6" t="s">
        <v>45</v>
      </c>
      <c r="T13" s="7" t="str">
        <f t="shared" si="1"/>
        <v>10</v>
      </c>
      <c r="U13" s="8" t="s">
        <v>8</v>
      </c>
      <c r="V13" s="9" t="s">
        <v>8</v>
      </c>
    </row>
    <row r="14" spans="1:22" s="9" customFormat="1" ht="20.100000000000001" customHeight="1">
      <c r="A14" s="1">
        <v>6</v>
      </c>
      <c r="B14" s="2" t="s">
        <v>46</v>
      </c>
      <c r="C14" s="3">
        <v>110321419531</v>
      </c>
      <c r="D14" s="2" t="s">
        <v>47</v>
      </c>
      <c r="E14" s="1" t="s">
        <v>2</v>
      </c>
      <c r="F14" s="2" t="s">
        <v>48</v>
      </c>
      <c r="G14" s="4" t="s">
        <v>49</v>
      </c>
      <c r="H14" s="2" t="s">
        <v>44</v>
      </c>
      <c r="I14" s="2" t="s">
        <v>44</v>
      </c>
      <c r="J14" s="5">
        <v>2500000</v>
      </c>
      <c r="K14" s="5">
        <v>2500000</v>
      </c>
      <c r="L14" s="5">
        <f t="shared" si="0"/>
        <v>5000000</v>
      </c>
      <c r="M14" s="2"/>
      <c r="N14" s="1">
        <v>8.82</v>
      </c>
      <c r="O14" s="1"/>
      <c r="P14" s="1">
        <v>2</v>
      </c>
      <c r="Q14" s="1">
        <v>1</v>
      </c>
      <c r="R14" s="6"/>
      <c r="S14" s="10" t="s">
        <v>50</v>
      </c>
      <c r="T14" s="7" t="str">
        <f t="shared" si="1"/>
        <v>10</v>
      </c>
      <c r="U14" s="8" t="s">
        <v>8</v>
      </c>
      <c r="V14" s="9" t="s">
        <v>8</v>
      </c>
    </row>
    <row r="15" spans="1:22" s="9" customFormat="1" ht="20.100000000000001" customHeight="1">
      <c r="A15" s="1">
        <v>7</v>
      </c>
      <c r="B15" s="2" t="s">
        <v>51</v>
      </c>
      <c r="C15" s="3">
        <v>110331406399</v>
      </c>
      <c r="D15" s="2" t="s">
        <v>52</v>
      </c>
      <c r="E15" s="1" t="s">
        <v>2</v>
      </c>
      <c r="F15" s="2" t="s">
        <v>53</v>
      </c>
      <c r="G15" s="4" t="s">
        <v>54</v>
      </c>
      <c r="H15" s="2" t="s">
        <v>55</v>
      </c>
      <c r="I15" s="2"/>
      <c r="J15" s="5">
        <v>1050000</v>
      </c>
      <c r="K15" s="5"/>
      <c r="L15" s="5">
        <f t="shared" si="0"/>
        <v>1050000</v>
      </c>
      <c r="M15" s="2"/>
      <c r="N15" s="1">
        <v>9.16</v>
      </c>
      <c r="O15" s="1"/>
      <c r="P15" s="1">
        <v>1</v>
      </c>
      <c r="Q15" s="1">
        <v>1</v>
      </c>
      <c r="R15" s="6" t="s">
        <v>56</v>
      </c>
      <c r="S15" s="10" t="s">
        <v>57</v>
      </c>
      <c r="T15" s="7" t="str">
        <f t="shared" si="1"/>
        <v>10</v>
      </c>
      <c r="U15" s="8" t="s">
        <v>8</v>
      </c>
      <c r="V15" s="9" t="s">
        <v>8</v>
      </c>
    </row>
    <row r="16" spans="1:22" s="9" customFormat="1" ht="20.100000000000001" customHeight="1">
      <c r="A16" s="1">
        <v>8</v>
      </c>
      <c r="B16" s="2" t="s">
        <v>58</v>
      </c>
      <c r="C16" s="3">
        <v>110341421517</v>
      </c>
      <c r="D16" s="2" t="s">
        <v>59</v>
      </c>
      <c r="E16" s="1" t="s">
        <v>2</v>
      </c>
      <c r="F16" s="2" t="s">
        <v>60</v>
      </c>
      <c r="G16" s="4" t="s">
        <v>61</v>
      </c>
      <c r="H16" s="2" t="s">
        <v>20</v>
      </c>
      <c r="I16" s="2" t="s">
        <v>21</v>
      </c>
      <c r="J16" s="5">
        <v>2045636</v>
      </c>
      <c r="K16" s="5"/>
      <c r="L16" s="5">
        <f t="shared" si="0"/>
        <v>2045636</v>
      </c>
      <c r="M16" s="2"/>
      <c r="N16" s="1">
        <v>8.8000000000000007</v>
      </c>
      <c r="O16" s="1"/>
      <c r="P16" s="1">
        <v>1</v>
      </c>
      <c r="Q16" s="1"/>
      <c r="R16" s="6"/>
      <c r="S16" s="6" t="s">
        <v>62</v>
      </c>
      <c r="T16" s="7" t="str">
        <f t="shared" si="1"/>
        <v>10</v>
      </c>
      <c r="U16" s="8" t="s">
        <v>8</v>
      </c>
      <c r="V16" s="9" t="s">
        <v>8</v>
      </c>
    </row>
    <row r="17" spans="1:22" s="9" customFormat="1" ht="20.100000000000001" customHeight="1">
      <c r="A17" s="1">
        <v>9</v>
      </c>
      <c r="B17" s="2" t="s">
        <v>63</v>
      </c>
      <c r="C17" s="3">
        <v>110341421530</v>
      </c>
      <c r="D17" s="2" t="s">
        <v>59</v>
      </c>
      <c r="E17" s="1" t="s">
        <v>2</v>
      </c>
      <c r="F17" s="2" t="s">
        <v>64</v>
      </c>
      <c r="G17" s="4" t="s">
        <v>65</v>
      </c>
      <c r="H17" s="2" t="s">
        <v>13</v>
      </c>
      <c r="I17" s="2" t="s">
        <v>21</v>
      </c>
      <c r="J17" s="5">
        <v>600000</v>
      </c>
      <c r="K17" s="5"/>
      <c r="L17" s="5">
        <f t="shared" si="0"/>
        <v>600000</v>
      </c>
      <c r="M17" s="2"/>
      <c r="N17" s="1">
        <v>8.8000000000000007</v>
      </c>
      <c r="O17" s="1"/>
      <c r="P17" s="1">
        <v>5</v>
      </c>
      <c r="Q17" s="1"/>
      <c r="R17" s="6"/>
      <c r="S17" s="10" t="s">
        <v>66</v>
      </c>
      <c r="T17" s="7" t="str">
        <f t="shared" si="1"/>
        <v>10</v>
      </c>
      <c r="U17" s="8" t="s">
        <v>8</v>
      </c>
      <c r="V17" s="9" t="s">
        <v>8</v>
      </c>
    </row>
    <row r="18" spans="1:22" s="9" customFormat="1" ht="20.100000000000001" customHeight="1">
      <c r="A18" s="1">
        <v>10</v>
      </c>
      <c r="B18" s="2" t="s">
        <v>67</v>
      </c>
      <c r="C18" s="3">
        <v>110422425527</v>
      </c>
      <c r="D18" s="2" t="s">
        <v>68</v>
      </c>
      <c r="E18" s="1" t="s">
        <v>69</v>
      </c>
      <c r="F18" s="2" t="s">
        <v>70</v>
      </c>
      <c r="G18" s="4" t="s">
        <v>71</v>
      </c>
      <c r="H18" s="2" t="s">
        <v>72</v>
      </c>
      <c r="I18" s="2"/>
      <c r="J18" s="5">
        <v>750000</v>
      </c>
      <c r="K18" s="5"/>
      <c r="L18" s="5">
        <f t="shared" si="0"/>
        <v>750000</v>
      </c>
      <c r="M18" s="2"/>
      <c r="N18" s="1">
        <v>9.1300000000000008</v>
      </c>
      <c r="O18" s="1"/>
      <c r="P18" s="1">
        <v>1</v>
      </c>
      <c r="Q18" s="1">
        <v>1</v>
      </c>
      <c r="R18" s="6"/>
      <c r="S18" s="10" t="s">
        <v>73</v>
      </c>
      <c r="T18" s="7" t="str">
        <f t="shared" si="1"/>
        <v>10</v>
      </c>
      <c r="U18" s="8" t="s">
        <v>8</v>
      </c>
      <c r="V18" s="9" t="s">
        <v>8</v>
      </c>
    </row>
    <row r="19" spans="1:22" s="9" customFormat="1" ht="20.100000000000001" customHeight="1">
      <c r="A19" s="1">
        <v>11</v>
      </c>
      <c r="B19" s="2" t="s">
        <v>105</v>
      </c>
      <c r="C19" s="3">
        <v>110511427012</v>
      </c>
      <c r="D19" s="2" t="s">
        <v>106</v>
      </c>
      <c r="E19" s="1" t="s">
        <v>17</v>
      </c>
      <c r="F19" s="2" t="s">
        <v>107</v>
      </c>
      <c r="G19" s="4" t="s">
        <v>108</v>
      </c>
      <c r="H19" s="2" t="s">
        <v>72</v>
      </c>
      <c r="I19" s="2" t="s">
        <v>72</v>
      </c>
      <c r="J19" s="5">
        <v>700000</v>
      </c>
      <c r="K19" s="5">
        <v>700000</v>
      </c>
      <c r="L19" s="5">
        <f t="shared" si="0"/>
        <v>1400000</v>
      </c>
      <c r="M19" s="1" t="s">
        <v>21</v>
      </c>
      <c r="N19" s="1">
        <v>9.07</v>
      </c>
      <c r="O19" s="1"/>
      <c r="P19" s="1">
        <v>2</v>
      </c>
      <c r="Q19" s="1"/>
      <c r="R19" s="6" t="s">
        <v>109</v>
      </c>
      <c r="S19" s="10" t="s">
        <v>110</v>
      </c>
      <c r="T19" s="7" t="str">
        <f t="shared" si="1"/>
        <v>10</v>
      </c>
      <c r="U19" s="8" t="s">
        <v>8</v>
      </c>
      <c r="V19" s="9" t="s">
        <v>8</v>
      </c>
    </row>
    <row r="20" spans="1:22" s="9" customFormat="1" ht="20.100000000000001" customHeight="1">
      <c r="A20" s="1">
        <v>12</v>
      </c>
      <c r="B20" s="2" t="s">
        <v>15</v>
      </c>
      <c r="C20" s="3">
        <v>110521406788</v>
      </c>
      <c r="D20" s="2" t="s">
        <v>16</v>
      </c>
      <c r="E20" s="1" t="s">
        <v>17</v>
      </c>
      <c r="F20" s="2" t="s">
        <v>18</v>
      </c>
      <c r="G20" s="4" t="s">
        <v>19</v>
      </c>
      <c r="H20" s="2" t="s">
        <v>20</v>
      </c>
      <c r="I20" s="2" t="s">
        <v>21</v>
      </c>
      <c r="J20" s="5">
        <v>1232046</v>
      </c>
      <c r="K20" s="5" t="s">
        <v>21</v>
      </c>
      <c r="L20" s="5">
        <f t="shared" si="0"/>
        <v>1232046</v>
      </c>
      <c r="M20" s="2"/>
      <c r="N20" s="1">
        <v>8.8000000000000007</v>
      </c>
      <c r="O20" s="1">
        <v>1</v>
      </c>
      <c r="P20" s="1"/>
      <c r="Q20" s="1"/>
      <c r="R20" s="6"/>
      <c r="S20" s="6" t="s">
        <v>22</v>
      </c>
      <c r="T20" s="7" t="str">
        <f t="shared" si="1"/>
        <v>10</v>
      </c>
      <c r="U20" s="8" t="s">
        <v>7</v>
      </c>
    </row>
    <row r="21" spans="1:22" s="9" customFormat="1" ht="20.100000000000001" customHeight="1">
      <c r="A21" s="1">
        <v>13</v>
      </c>
      <c r="B21" s="2" t="s">
        <v>74</v>
      </c>
      <c r="C21" s="3">
        <v>110521406787</v>
      </c>
      <c r="D21" s="2" t="s">
        <v>75</v>
      </c>
      <c r="E21" s="1" t="s">
        <v>17</v>
      </c>
      <c r="F21" s="2" t="s">
        <v>76</v>
      </c>
      <c r="G21" s="4" t="s">
        <v>77</v>
      </c>
      <c r="H21" s="2" t="s">
        <v>78</v>
      </c>
      <c r="I21" s="2" t="s">
        <v>21</v>
      </c>
      <c r="J21" s="5">
        <v>1500000</v>
      </c>
      <c r="K21" s="5" t="s">
        <v>21</v>
      </c>
      <c r="L21" s="5">
        <f t="shared" si="0"/>
        <v>1500000</v>
      </c>
      <c r="M21" s="2"/>
      <c r="N21" s="1">
        <v>8.9</v>
      </c>
      <c r="O21" s="1"/>
      <c r="P21" s="1">
        <v>1</v>
      </c>
      <c r="Q21" s="1">
        <v>1</v>
      </c>
      <c r="R21" s="6"/>
      <c r="S21" s="10" t="s">
        <v>79</v>
      </c>
      <c r="T21" s="7" t="str">
        <f t="shared" si="1"/>
        <v>10</v>
      </c>
      <c r="U21" s="8" t="s">
        <v>8</v>
      </c>
    </row>
    <row r="22" spans="1:22" s="9" customFormat="1" ht="20.100000000000001" customHeight="1">
      <c r="A22" s="1">
        <v>14</v>
      </c>
      <c r="B22" s="2" t="s">
        <v>23</v>
      </c>
      <c r="C22" s="3">
        <v>110521428532</v>
      </c>
      <c r="D22" s="2" t="s">
        <v>16</v>
      </c>
      <c r="E22" s="1" t="s">
        <v>17</v>
      </c>
      <c r="F22" s="2" t="s">
        <v>24</v>
      </c>
      <c r="G22" s="4" t="s">
        <v>25</v>
      </c>
      <c r="H22" s="2" t="s">
        <v>20</v>
      </c>
      <c r="I22" s="2"/>
      <c r="J22" s="5"/>
      <c r="K22" s="5"/>
      <c r="L22" s="5">
        <f t="shared" si="0"/>
        <v>0</v>
      </c>
      <c r="M22" s="2"/>
      <c r="N22" s="1">
        <v>7.5</v>
      </c>
      <c r="O22" s="1">
        <v>1</v>
      </c>
      <c r="P22" s="1"/>
      <c r="Q22" s="1"/>
      <c r="R22" s="6"/>
      <c r="S22" s="10" t="s">
        <v>26</v>
      </c>
      <c r="T22" s="7" t="str">
        <f t="shared" si="1"/>
        <v>10</v>
      </c>
      <c r="U22" s="8" t="s">
        <v>7</v>
      </c>
      <c r="V22" s="9" t="s">
        <v>8</v>
      </c>
    </row>
    <row r="23" spans="1:22" s="9" customFormat="1" ht="20.100000000000001" customHeight="1">
      <c r="A23" s="19">
        <v>15</v>
      </c>
      <c r="B23" s="20" t="s">
        <v>80</v>
      </c>
      <c r="C23" s="21">
        <v>110544403161</v>
      </c>
      <c r="D23" s="20" t="s">
        <v>81</v>
      </c>
      <c r="E23" s="19" t="s">
        <v>17</v>
      </c>
      <c r="F23" s="2" t="s">
        <v>82</v>
      </c>
      <c r="G23" s="4" t="s">
        <v>83</v>
      </c>
      <c r="H23" s="2" t="s">
        <v>13</v>
      </c>
      <c r="I23" s="2" t="s">
        <v>13</v>
      </c>
      <c r="J23" s="5">
        <v>1000000</v>
      </c>
      <c r="K23" s="5">
        <v>200000</v>
      </c>
      <c r="L23" s="5">
        <f t="shared" si="0"/>
        <v>1200000</v>
      </c>
      <c r="M23" s="2"/>
      <c r="N23" s="1">
        <v>8.6999999999999993</v>
      </c>
      <c r="O23" s="1"/>
      <c r="P23" s="1">
        <v>1</v>
      </c>
      <c r="Q23" s="1">
        <v>1</v>
      </c>
      <c r="R23" s="6"/>
      <c r="S23" s="10" t="s">
        <v>84</v>
      </c>
      <c r="T23" s="7" t="str">
        <f t="shared" si="1"/>
        <v>10</v>
      </c>
      <c r="U23" s="8" t="s">
        <v>8</v>
      </c>
      <c r="V23" s="9" t="s">
        <v>8</v>
      </c>
    </row>
    <row r="25" spans="1:22">
      <c r="D25" s="22"/>
    </row>
    <row r="26" spans="1:22">
      <c r="D26" s="23" t="s">
        <v>114</v>
      </c>
    </row>
    <row r="27" spans="1:22">
      <c r="D27" s="23" t="s">
        <v>115</v>
      </c>
    </row>
    <row r="28" spans="1:22">
      <c r="D28" s="22"/>
    </row>
    <row r="29" spans="1:22">
      <c r="D29" s="22" t="s">
        <v>118</v>
      </c>
    </row>
    <row r="30" spans="1:22">
      <c r="D30" s="22"/>
    </row>
    <row r="31" spans="1:22">
      <c r="D31" s="22" t="s">
        <v>116</v>
      </c>
    </row>
    <row r="32" spans="1:22">
      <c r="D32" s="22" t="s">
        <v>117</v>
      </c>
    </row>
  </sheetData>
  <sortState ref="A9:X23">
    <sortCondition ref="X9:X23"/>
    <sortCondition ref="B9:B23"/>
  </sortState>
  <mergeCells count="17">
    <mergeCell ref="R7:R8"/>
    <mergeCell ref="S7:S8"/>
    <mergeCell ref="G7:G8"/>
    <mergeCell ref="H7:I7"/>
    <mergeCell ref="J7:L7"/>
    <mergeCell ref="M7:M8"/>
    <mergeCell ref="N7:N8"/>
    <mergeCell ref="O7:Q7"/>
    <mergeCell ref="F7:F8"/>
    <mergeCell ref="A2:E2"/>
    <mergeCell ref="A3:E3"/>
    <mergeCell ref="A4:E4"/>
    <mergeCell ref="A7:A8"/>
    <mergeCell ref="B7:B8"/>
    <mergeCell ref="C7:C8"/>
    <mergeCell ref="D7:D8"/>
    <mergeCell ref="E7:E8"/>
  </mergeCells>
  <pageMargins left="1.06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kom</cp:lastModifiedBy>
  <cp:lastPrinted>2011-10-27T08:48:42Z</cp:lastPrinted>
  <dcterms:created xsi:type="dcterms:W3CDTF">2011-10-27T07:40:48Z</dcterms:created>
  <dcterms:modified xsi:type="dcterms:W3CDTF">2011-10-28T02:09:20Z</dcterms:modified>
</cp:coreProperties>
</file>