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Sheet1!$A$1:$GG$98</definedName>
    <definedName name="_xlnm.Print_Titles" localSheetId="0">Sheet1!$10:$10</definedName>
  </definedNames>
  <calcPr calcId="124519"/>
</workbook>
</file>

<file path=xl/calcChain.xml><?xml version="1.0" encoding="utf-8"?>
<calcChain xmlns="http://schemas.openxmlformats.org/spreadsheetml/2006/main">
  <c r="J75" i="1"/>
  <c r="J41"/>
  <c r="J86"/>
  <c r="J25"/>
  <c r="I75"/>
  <c r="I25"/>
  <c r="H25"/>
  <c r="A25"/>
  <c r="J62"/>
  <c r="A62"/>
  <c r="J58"/>
  <c r="B12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J43"/>
  <c r="J52"/>
  <c r="I52"/>
  <c r="I43"/>
  <c r="I58"/>
  <c r="H58"/>
  <c r="A58"/>
  <c r="H85"/>
  <c r="A85"/>
  <c r="H84"/>
  <c r="A84"/>
  <c r="H77"/>
  <c r="A77"/>
  <c r="H81"/>
  <c r="A81"/>
  <c r="J76"/>
  <c r="H76"/>
  <c r="A76"/>
  <c r="K74"/>
  <c r="J74"/>
  <c r="I74"/>
  <c r="A74"/>
  <c r="J73"/>
  <c r="A73"/>
  <c r="J72"/>
  <c r="A72"/>
  <c r="K71"/>
  <c r="J71"/>
  <c r="A71"/>
  <c r="J68"/>
  <c r="A68"/>
  <c r="K65"/>
  <c r="J65"/>
  <c r="A65"/>
  <c r="J70"/>
  <c r="H70"/>
  <c r="A70"/>
  <c r="J69"/>
  <c r="H69"/>
  <c r="A69"/>
  <c r="J67"/>
  <c r="H67"/>
  <c r="A67"/>
  <c r="J66"/>
  <c r="H66"/>
  <c r="A66"/>
  <c r="J64"/>
  <c r="H64"/>
  <c r="A64"/>
  <c r="J63"/>
  <c r="H63"/>
  <c r="A63"/>
  <c r="J50"/>
  <c r="J48"/>
  <c r="J47"/>
  <c r="J42"/>
  <c r="J38"/>
  <c r="J37"/>
  <c r="J49"/>
  <c r="H49"/>
  <c r="A49"/>
  <c r="J46"/>
  <c r="H46"/>
  <c r="A46"/>
  <c r="J45"/>
  <c r="H45"/>
  <c r="A45"/>
  <c r="J44"/>
  <c r="H44"/>
  <c r="A44"/>
  <c r="J39"/>
  <c r="H39"/>
  <c r="A39"/>
  <c r="J40"/>
  <c r="H40"/>
  <c r="A40"/>
  <c r="J36"/>
  <c r="H36"/>
  <c r="A36"/>
  <c r="J59"/>
  <c r="J55"/>
  <c r="J61"/>
  <c r="H61"/>
  <c r="A61"/>
  <c r="J60"/>
  <c r="H60"/>
  <c r="A60"/>
  <c r="J57"/>
  <c r="H57"/>
  <c r="A57"/>
  <c r="J56"/>
  <c r="H56"/>
  <c r="A56"/>
  <c r="J54"/>
  <c r="H54"/>
  <c r="A54"/>
  <c r="J53"/>
  <c r="H53"/>
  <c r="A53"/>
  <c r="J51"/>
  <c r="H51"/>
  <c r="A51"/>
  <c r="J34"/>
  <c r="J32"/>
  <c r="J30"/>
  <c r="J29"/>
  <c r="J27"/>
  <c r="J26"/>
  <c r="J22"/>
  <c r="J23"/>
  <c r="J35"/>
  <c r="H35"/>
  <c r="A35"/>
  <c r="J33"/>
  <c r="H33"/>
  <c r="A33"/>
  <c r="J31"/>
  <c r="H31"/>
  <c r="A31"/>
  <c r="J28"/>
  <c r="H28"/>
  <c r="A28"/>
  <c r="J19"/>
  <c r="J18"/>
  <c r="J16" l="1"/>
  <c r="J14"/>
  <c r="J11"/>
  <c r="H24"/>
  <c r="A24"/>
  <c r="J20"/>
  <c r="H20"/>
  <c r="A20"/>
  <c r="J17"/>
  <c r="H17"/>
  <c r="A17"/>
  <c r="J15"/>
  <c r="H15"/>
  <c r="A15"/>
  <c r="J13"/>
  <c r="H13"/>
  <c r="A13"/>
  <c r="J12"/>
  <c r="H12"/>
  <c r="A12"/>
</calcChain>
</file>

<file path=xl/sharedStrings.xml><?xml version="1.0" encoding="utf-8"?>
<sst xmlns="http://schemas.openxmlformats.org/spreadsheetml/2006/main" count="299" uniqueCount="141">
  <si>
    <t>ZULVIKAR ARADHIA HUSNA</t>
  </si>
  <si>
    <t>FIP</t>
  </si>
  <si>
    <t>S1 Bimbingan dan Konseling</t>
  </si>
  <si>
    <t>P</t>
  </si>
  <si>
    <t>ARIK EXSTRADA</t>
  </si>
  <si>
    <t>S1 Psikologi</t>
  </si>
  <si>
    <t>ARI FIKIYANTO</t>
  </si>
  <si>
    <t>S1 Teknologi Pendidikan</t>
  </si>
  <si>
    <t>NAFISAH</t>
  </si>
  <si>
    <t>S1 Pendidikan Luar Sekolah</t>
  </si>
  <si>
    <t>WHISNU SAPUTRA</t>
  </si>
  <si>
    <t>TC</t>
  </si>
  <si>
    <t>DEVITA CARULINA</t>
  </si>
  <si>
    <t>REGA AUDIA</t>
  </si>
  <si>
    <t>NURILLYA ANGGRAINI</t>
  </si>
  <si>
    <t>AHMAD NURYAKIN</t>
  </si>
  <si>
    <t>S1 Pendidikan Guru Sekolah Dasar</t>
  </si>
  <si>
    <t>VIVI SUMANTI</t>
  </si>
  <si>
    <t>KUSMIATI DIAN LESTARI</t>
  </si>
  <si>
    <t>S1 Pendidikan Luar Biasa</t>
  </si>
  <si>
    <t>FS</t>
  </si>
  <si>
    <t>S1 Pend. Bahasa, Sastra Indonesia, &amp; Daerah</t>
  </si>
  <si>
    <t>S1 Bahasa dan Sastra Indonesia</t>
  </si>
  <si>
    <t>RESTU MAULIDIANTO</t>
  </si>
  <si>
    <t>S1 Pendidikan Bahasa Inggris</t>
  </si>
  <si>
    <t>NURUL WIJAYANTI</t>
  </si>
  <si>
    <t>S1 Pendidikan Bahasa Arab</t>
  </si>
  <si>
    <t>SISKA PURNAMASARI</t>
  </si>
  <si>
    <t>S1 Pendidikan Bahasa Jerman</t>
  </si>
  <si>
    <t>INDRI YUNI ASTUTI</t>
  </si>
  <si>
    <t>S1 Pendidikan Seni Tari</t>
  </si>
  <si>
    <t>ERRY DIAN CANDRA I A</t>
  </si>
  <si>
    <t>ATRIA DICKY ASMARAHADI</t>
  </si>
  <si>
    <t>LUTFIA SILVIANA</t>
  </si>
  <si>
    <t>NUR KHUMAIROH</t>
  </si>
  <si>
    <t>TRYNING RAHAYU SETYA WIJAYANTI</t>
  </si>
  <si>
    <t>S1 Bahasa dan Sastra Inggris</t>
  </si>
  <si>
    <t>NUR SAIDAH</t>
  </si>
  <si>
    <t>RISKA AYU WULANDARI</t>
  </si>
  <si>
    <t>EVITANAFY WULANDHARI</t>
  </si>
  <si>
    <t>GHOZZYI ABBAD</t>
  </si>
  <si>
    <t>FE</t>
  </si>
  <si>
    <t>S1 Pendidikan Tata Niaga</t>
  </si>
  <si>
    <t>RIZKA WULANDARI</t>
  </si>
  <si>
    <t>S1 Pend. Administrasi Perkantoran</t>
  </si>
  <si>
    <t>RINDA AGUS MAWARTI</t>
  </si>
  <si>
    <t>S1 Manajemen</t>
  </si>
  <si>
    <t>SELVI NINDIA MEI</t>
  </si>
  <si>
    <t>S1 Pendidikan Akuntansi</t>
  </si>
  <si>
    <t>AVIA NUR</t>
  </si>
  <si>
    <t>D3 Akuntansi</t>
  </si>
  <si>
    <t>S1 Akuntansi</t>
  </si>
  <si>
    <t>LIDIA KRISTIANINGSIH</t>
  </si>
  <si>
    <t>S1 Pendidikan Ekonomi</t>
  </si>
  <si>
    <t>NOVI EKA SARASWATI</t>
  </si>
  <si>
    <t>S1 Ekonomi dan Studi Pembangunan</t>
  </si>
  <si>
    <t>NOVITASARI</t>
  </si>
  <si>
    <t>VERONICA SRI BUDIARTI</t>
  </si>
  <si>
    <t>DESY AYU WIJAYANTI</t>
  </si>
  <si>
    <t>FMIPA</t>
  </si>
  <si>
    <t>S1 Pendidikan Matematika</t>
  </si>
  <si>
    <t>DIDIK CAHYONO</t>
  </si>
  <si>
    <t>S1 Pendidikan Fisika</t>
  </si>
  <si>
    <t>DEWI WULANDARI</t>
  </si>
  <si>
    <t>NUNJIL HIDAYAH</t>
  </si>
  <si>
    <t>S1 Fisika</t>
  </si>
  <si>
    <t>SWIT IVINTEN G</t>
  </si>
  <si>
    <t>S1 Pendidikan Kimia</t>
  </si>
  <si>
    <t>RESTU ADINDA PUTRI</t>
  </si>
  <si>
    <t>S1 Kimia</t>
  </si>
  <si>
    <t>NOVITASARI ANGGRAINI PUTRI</t>
  </si>
  <si>
    <t>S1 Pendidikan Biologi</t>
  </si>
  <si>
    <t>PRAYOGA FERY PRADANA</t>
  </si>
  <si>
    <t>AYU SURYA AGUSTIN</t>
  </si>
  <si>
    <t>IWAN ARISANTO</t>
  </si>
  <si>
    <t>RIZKY RISMAYANTI</t>
  </si>
  <si>
    <t>ETY KUMALA DEWI</t>
  </si>
  <si>
    <t>ANA FITHRIA MAHFUDHO</t>
  </si>
  <si>
    <t>S1 Biologi</t>
  </si>
  <si>
    <t>YUDA PRASETYA AJI</t>
  </si>
  <si>
    <t>FT</t>
  </si>
  <si>
    <t>S1 Pendidikan Teknik Mesin</t>
  </si>
  <si>
    <t>DIENUL WIRA SAKA</t>
  </si>
  <si>
    <t>D3 Teknik Mesin</t>
  </si>
  <si>
    <t>ERVAN PANDU DWINATA</t>
  </si>
  <si>
    <t>S1 Pendidikan Teknik Otomotif</t>
  </si>
  <si>
    <t>EKA PUTRI RAHAYU</t>
  </si>
  <si>
    <t>S1 Pendidikan Teknik Bangunan</t>
  </si>
  <si>
    <t>TISNA SINARIKSA IBRAHIM</t>
  </si>
  <si>
    <t>D3 Teknik Sipil dan Bangunan</t>
  </si>
  <si>
    <t>BAMBANG WAHYU SATRIYO</t>
  </si>
  <si>
    <t>D3 Teknik Elektronika</t>
  </si>
  <si>
    <t>S1 Pendidikan Teknik Informatika</t>
  </si>
  <si>
    <t>EZRA DODY ISMAWANTO</t>
  </si>
  <si>
    <t>YANUAR SAFTOFA</t>
  </si>
  <si>
    <t>NI`MA KHOLILA</t>
  </si>
  <si>
    <t>HAPPY LATIFURRIZAL P.</t>
  </si>
  <si>
    <t>S1 Pendidikan Teknik Elektro</t>
  </si>
  <si>
    <t>VITA NURMA RISSANTI</t>
  </si>
  <si>
    <t>S1 Pendidikan Tata Boga</t>
  </si>
  <si>
    <t>NENOK MITASARI</t>
  </si>
  <si>
    <t>S1 Pendidikan Tata Busana</t>
  </si>
  <si>
    <t>FUAD NOOR HEZA</t>
  </si>
  <si>
    <t>FIK</t>
  </si>
  <si>
    <t>S1 Pend. Jasmani dan Kesehatan</t>
  </si>
  <si>
    <t>S1 Ilmu Keolahragaan</t>
  </si>
  <si>
    <t>IRA PURWANINGSIH</t>
  </si>
  <si>
    <t>FIS</t>
  </si>
  <si>
    <t>S1 Pendidikan Geografi</t>
  </si>
  <si>
    <t>NINDA ANDRIWATI</t>
  </si>
  <si>
    <t>S1 Pendidikan Pancasila dan Kewarganegaraan</t>
  </si>
  <si>
    <t>LUTHFI MIAR ANGGITA</t>
  </si>
  <si>
    <t>S1 Pendidikan Sejarah</t>
  </si>
  <si>
    <t>RENI PUSPITASARI</t>
  </si>
  <si>
    <t>S1 Ilmu Sejarah</t>
  </si>
  <si>
    <t>RICA LUTHFI NAFI'AH</t>
  </si>
  <si>
    <t>FIQRI LAILLIYAH</t>
  </si>
  <si>
    <t>RENDRA ZAINAL MALIKI</t>
  </si>
  <si>
    <t>FRENKY PRADANA</t>
  </si>
  <si>
    <t>ANA PANCAWAGI</t>
  </si>
  <si>
    <t>NO</t>
  </si>
  <si>
    <t>NAMA</t>
  </si>
  <si>
    <t>NIM</t>
  </si>
  <si>
    <t>FAK</t>
  </si>
  <si>
    <t>UNIVERSITAS NEGERI MALANG</t>
  </si>
  <si>
    <t>JURUSAN</t>
  </si>
  <si>
    <t>ERVINA DARMAYANA</t>
  </si>
  <si>
    <t>IKA NUR FITRIANA</t>
  </si>
  <si>
    <t>KHOLIFAH NINGSIH</t>
  </si>
  <si>
    <t>ROHMANUDIN</t>
  </si>
  <si>
    <t>RAHMAT NAVIS M CHAQ</t>
  </si>
  <si>
    <t>WIDYA MAULANA S</t>
  </si>
  <si>
    <t>GITA TRI PRABAWATI</t>
  </si>
  <si>
    <t>DAFTAR MAHASISWA CALON PENERIMA</t>
  </si>
  <si>
    <t xml:space="preserve"> BEASISWA BANK RAKYAT INDONESIA (BRI) PERIODE 2011/2012</t>
  </si>
  <si>
    <t>Kepala Bagian Kemahasiswaan,</t>
  </si>
  <si>
    <t>Dra. FATMAWATI</t>
  </si>
  <si>
    <t>NIP 19590331 198601 2 001</t>
  </si>
  <si>
    <t>FITROTUS SIDQIYAH</t>
  </si>
  <si>
    <t>Lampiran Surat Nomor: 021/UN32.16.2/KM/2012  tanggal 09 Januari 2012</t>
  </si>
  <si>
    <t>TTD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</si>
</sst>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2" xfId="0" applyBorder="1"/>
    <xf numFmtId="1" fontId="0" fillId="0" borderId="2" xfId="0" applyNumberFormat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3" xfId="0" applyBorder="1"/>
    <xf numFmtId="0" fontId="0" fillId="0" borderId="1" xfId="0" applyBorder="1" applyAlignment="1">
      <alignment horizontal="center"/>
    </xf>
    <xf numFmtId="0" fontId="0" fillId="0" borderId="2" xfId="0" applyFill="1" applyBorder="1"/>
    <xf numFmtId="1" fontId="0" fillId="0" borderId="2" xfId="0" applyNumberFormat="1" applyFill="1" applyBorder="1"/>
    <xf numFmtId="0" fontId="0" fillId="0" borderId="2" xfId="0" applyFill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5" xfId="0" applyBorder="1"/>
    <xf numFmtId="1" fontId="0" fillId="0" borderId="5" xfId="0" applyNumberFormat="1" applyBorder="1"/>
    <xf numFmtId="0" fontId="0" fillId="0" borderId="6" xfId="0" applyBorder="1" applyAlignment="1">
      <alignment horizontal="center"/>
    </xf>
    <xf numFmtId="0" fontId="2" fillId="0" borderId="0" xfId="0" applyFont="1" applyAlignment="1"/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 applyBorder="1"/>
    <xf numFmtId="0" fontId="3" fillId="0" borderId="0" xfId="0" applyFont="1"/>
    <xf numFmtId="0" fontId="2" fillId="0" borderId="0" xfId="0" applyFont="1" applyAlignment="1">
      <alignment horizontal="center"/>
    </xf>
    <xf numFmtId="0" fontId="0" fillId="0" borderId="8" xfId="0" applyBorder="1"/>
    <xf numFmtId="0" fontId="0" fillId="0" borderId="7" xfId="0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G97"/>
  <sheetViews>
    <sheetView tabSelected="1" view="pageBreakPreview" topLeftCell="C1" zoomScaleSheetLayoutView="100" workbookViewId="0">
      <selection activeCell="BE12" sqref="BE12"/>
    </sheetView>
  </sheetViews>
  <sheetFormatPr defaultRowHeight="15"/>
  <cols>
    <col min="1" max="1" width="3.5703125" hidden="1" customWidth="1"/>
    <col min="2" max="2" width="4.42578125" customWidth="1"/>
    <col min="3" max="3" width="30" customWidth="1"/>
    <col min="4" max="4" width="12.7109375" customWidth="1"/>
    <col min="5" max="5" width="6.85546875" customWidth="1"/>
    <col min="6" max="6" width="42.140625" customWidth="1"/>
    <col min="7" max="7" width="42.140625" hidden="1" customWidth="1"/>
    <col min="8" max="51" width="0" hidden="1" customWidth="1"/>
    <col min="52" max="52" width="9.140625" style="27"/>
    <col min="53" max="80" width="9.140625" style="5"/>
  </cols>
  <sheetData>
    <row r="1" spans="1:81">
      <c r="AZ1" s="5"/>
    </row>
    <row r="2" spans="1:81" ht="15.75">
      <c r="B2" s="24" t="s">
        <v>139</v>
      </c>
      <c r="AZ2" s="5"/>
    </row>
    <row r="3" spans="1:81">
      <c r="AZ3" s="5"/>
    </row>
    <row r="4" spans="1:81">
      <c r="AZ4" s="5"/>
    </row>
    <row r="5" spans="1:81" ht="18.75">
      <c r="B5" s="25" t="s">
        <v>133</v>
      </c>
      <c r="C5" s="25"/>
      <c r="D5" s="25"/>
      <c r="E5" s="25"/>
      <c r="F5" s="25"/>
      <c r="G5" s="22"/>
      <c r="AZ5" s="5"/>
    </row>
    <row r="6" spans="1:81" ht="18.75">
      <c r="B6" s="25" t="s">
        <v>134</v>
      </c>
      <c r="C6" s="25"/>
      <c r="D6" s="25"/>
      <c r="E6" s="25"/>
      <c r="F6" s="25"/>
      <c r="G6" s="22"/>
      <c r="AZ6" s="5"/>
    </row>
    <row r="7" spans="1:81" ht="18.75">
      <c r="B7" s="25" t="s">
        <v>124</v>
      </c>
      <c r="C7" s="25"/>
      <c r="D7" s="25"/>
      <c r="E7" s="25"/>
      <c r="F7" s="25"/>
      <c r="G7" s="22"/>
      <c r="AZ7" s="5"/>
    </row>
    <row r="8" spans="1:81" ht="18.75">
      <c r="B8" s="20"/>
      <c r="C8" s="20"/>
      <c r="D8" s="20"/>
      <c r="E8" s="20"/>
      <c r="F8" s="20"/>
      <c r="G8" s="20"/>
      <c r="AZ8" s="5"/>
    </row>
    <row r="9" spans="1:81">
      <c r="AZ9" s="5"/>
    </row>
    <row r="10" spans="1:81">
      <c r="A10" s="6"/>
      <c r="B10" s="13" t="s">
        <v>120</v>
      </c>
      <c r="C10" s="14" t="s">
        <v>121</v>
      </c>
      <c r="D10" s="14" t="s">
        <v>122</v>
      </c>
      <c r="E10" s="14" t="s">
        <v>123</v>
      </c>
      <c r="F10" s="14" t="s">
        <v>125</v>
      </c>
      <c r="G10" s="15"/>
      <c r="H10" s="15"/>
      <c r="I10" s="7"/>
      <c r="J10" s="6"/>
      <c r="K10" s="5"/>
    </row>
    <row r="11" spans="1:81" s="3" customFormat="1" ht="20.100000000000001" customHeight="1">
      <c r="A11" s="1"/>
      <c r="B11" s="19">
        <v>1</v>
      </c>
      <c r="C11" s="3" t="s">
        <v>12</v>
      </c>
      <c r="D11" s="4">
        <v>100111400187.201</v>
      </c>
      <c r="E11" s="2" t="s">
        <v>1</v>
      </c>
      <c r="F11" s="3" t="s">
        <v>2</v>
      </c>
      <c r="G11" s="5"/>
      <c r="H11" s="6">
        <v>10</v>
      </c>
      <c r="I11" s="7" t="s">
        <v>3</v>
      </c>
      <c r="J11" s="6" t="str">
        <f t="shared" ref="J11:J20" si="0">MID(D11,4,4)</f>
        <v>1114</v>
      </c>
      <c r="K11" s="5"/>
      <c r="L11" s="8"/>
      <c r="AY11" s="26"/>
      <c r="AZ11" s="27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8"/>
    </row>
    <row r="12" spans="1:81" ht="20.100000000000001" customHeight="1">
      <c r="A12" s="5" t="str">
        <f>MID(D12,2,2)</f>
        <v>09</v>
      </c>
      <c r="B12" s="2">
        <f>B11+1</f>
        <v>2</v>
      </c>
      <c r="C12" s="3" t="s">
        <v>0</v>
      </c>
      <c r="D12" s="4">
        <v>109111422149</v>
      </c>
      <c r="E12" s="2" t="s">
        <v>1</v>
      </c>
      <c r="F12" s="3" t="s">
        <v>2</v>
      </c>
      <c r="G12" s="5"/>
      <c r="H12" s="6" t="str">
        <f>MID(D12,2,2)</f>
        <v>09</v>
      </c>
      <c r="I12" s="7" t="s">
        <v>3</v>
      </c>
      <c r="J12" s="6" t="str">
        <f t="shared" si="0"/>
        <v>1114</v>
      </c>
      <c r="K12" s="5"/>
    </row>
    <row r="13" spans="1:81" s="3" customFormat="1" ht="20.100000000000001" customHeight="1">
      <c r="A13" s="1" t="str">
        <f>MID(D13,2,2)</f>
        <v>09</v>
      </c>
      <c r="B13" s="2">
        <f t="shared" ref="B13:B76" si="1">B12+1</f>
        <v>3</v>
      </c>
      <c r="C13" s="3" t="s">
        <v>4</v>
      </c>
      <c r="D13" s="4">
        <v>309112416085</v>
      </c>
      <c r="E13" s="2" t="s">
        <v>1</v>
      </c>
      <c r="F13" s="3" t="s">
        <v>5</v>
      </c>
      <c r="G13" s="5"/>
      <c r="H13" s="6" t="str">
        <f>MID(D13,2,2)</f>
        <v>09</v>
      </c>
      <c r="I13" s="7" t="s">
        <v>3</v>
      </c>
      <c r="J13" s="6" t="str">
        <f t="shared" si="0"/>
        <v>1124</v>
      </c>
      <c r="K13" s="5"/>
      <c r="L13" s="8"/>
      <c r="AY13" s="26"/>
      <c r="AZ13" s="27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8"/>
    </row>
    <row r="14" spans="1:81" s="3" customFormat="1" ht="20.100000000000001" customHeight="1">
      <c r="A14" s="1"/>
      <c r="B14" s="2">
        <f t="shared" si="1"/>
        <v>4</v>
      </c>
      <c r="C14" s="3" t="s">
        <v>13</v>
      </c>
      <c r="D14" s="4">
        <v>100112400092.201</v>
      </c>
      <c r="E14" s="2" t="s">
        <v>1</v>
      </c>
      <c r="F14" s="3" t="s">
        <v>5</v>
      </c>
      <c r="G14" s="5"/>
      <c r="H14" s="6">
        <v>10</v>
      </c>
      <c r="I14" s="7" t="s">
        <v>3</v>
      </c>
      <c r="J14" s="6" t="str">
        <f t="shared" si="0"/>
        <v>1124</v>
      </c>
      <c r="K14" s="5"/>
      <c r="L14" s="8"/>
      <c r="AY14" s="26"/>
      <c r="AZ14" s="27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8"/>
    </row>
    <row r="15" spans="1:81" s="3" customFormat="1" ht="20.100000000000001" customHeight="1">
      <c r="A15" s="1" t="str">
        <f>MID(D15,2,2)</f>
        <v>09</v>
      </c>
      <c r="B15" s="2">
        <f t="shared" si="1"/>
        <v>5</v>
      </c>
      <c r="C15" s="3" t="s">
        <v>6</v>
      </c>
      <c r="D15" s="4">
        <v>109121415165</v>
      </c>
      <c r="E15" s="2" t="s">
        <v>1</v>
      </c>
      <c r="F15" s="3" t="s">
        <v>7</v>
      </c>
      <c r="G15" s="5"/>
      <c r="H15" s="6" t="str">
        <f>MID(D15,2,2)</f>
        <v>09</v>
      </c>
      <c r="I15" s="7" t="s">
        <v>3</v>
      </c>
      <c r="J15" s="6" t="str">
        <f t="shared" si="0"/>
        <v>1214</v>
      </c>
      <c r="K15" s="5"/>
      <c r="L15" s="8"/>
      <c r="AY15" s="26"/>
      <c r="AZ15" s="27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8"/>
    </row>
    <row r="16" spans="1:81" s="3" customFormat="1" ht="20.100000000000001" customHeight="1">
      <c r="A16" s="9"/>
      <c r="B16" s="2">
        <f t="shared" si="1"/>
        <v>6</v>
      </c>
      <c r="C16" s="3" t="s">
        <v>14</v>
      </c>
      <c r="D16" s="4">
        <v>100121405573.201</v>
      </c>
      <c r="E16" s="2" t="s">
        <v>1</v>
      </c>
      <c r="F16" s="3" t="s">
        <v>7</v>
      </c>
      <c r="G16" s="5"/>
      <c r="H16" s="6">
        <v>10</v>
      </c>
      <c r="I16" s="5"/>
      <c r="J16" s="6" t="str">
        <f t="shared" si="0"/>
        <v>1214</v>
      </c>
      <c r="K16" s="5"/>
      <c r="L16" s="8"/>
      <c r="AY16" s="26"/>
      <c r="AZ16" s="27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8"/>
    </row>
    <row r="17" spans="1:81" s="3" customFormat="1" ht="20.100000000000001" customHeight="1">
      <c r="A17" s="1" t="str">
        <f>MID(D17,2,2)</f>
        <v>09</v>
      </c>
      <c r="B17" s="2">
        <f t="shared" si="1"/>
        <v>7</v>
      </c>
      <c r="C17" s="3" t="s">
        <v>8</v>
      </c>
      <c r="D17" s="4">
        <v>109141415287</v>
      </c>
      <c r="E17" s="2" t="s">
        <v>1</v>
      </c>
      <c r="F17" s="3" t="s">
        <v>9</v>
      </c>
      <c r="G17" s="5"/>
      <c r="H17" s="6" t="str">
        <f>MID(D17,2,2)</f>
        <v>09</v>
      </c>
      <c r="I17" s="7" t="s">
        <v>3</v>
      </c>
      <c r="J17" s="6" t="str">
        <f t="shared" si="0"/>
        <v>1414</v>
      </c>
      <c r="K17" s="5"/>
      <c r="L17" s="8"/>
      <c r="AY17" s="26"/>
      <c r="AZ17" s="27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8"/>
    </row>
    <row r="18" spans="1:81" s="3" customFormat="1" ht="20.100000000000001" customHeight="1">
      <c r="A18" s="1"/>
      <c r="B18" s="2">
        <f t="shared" si="1"/>
        <v>8</v>
      </c>
      <c r="C18" s="3" t="s">
        <v>15</v>
      </c>
      <c r="D18" s="4">
        <v>100151404156.201</v>
      </c>
      <c r="E18" s="2" t="s">
        <v>1</v>
      </c>
      <c r="F18" s="3" t="s">
        <v>16</v>
      </c>
      <c r="G18" s="5"/>
      <c r="H18" s="6">
        <v>10</v>
      </c>
      <c r="I18" s="7" t="s">
        <v>3</v>
      </c>
      <c r="J18" s="6" t="str">
        <f t="shared" si="0"/>
        <v>1514</v>
      </c>
      <c r="K18" s="5"/>
      <c r="L18" s="8"/>
      <c r="AY18" s="26"/>
      <c r="AZ18" s="27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8"/>
    </row>
    <row r="19" spans="1:81" s="3" customFormat="1" ht="20.100000000000001" customHeight="1">
      <c r="A19" s="1"/>
      <c r="B19" s="2">
        <f t="shared" si="1"/>
        <v>9</v>
      </c>
      <c r="C19" s="3" t="s">
        <v>17</v>
      </c>
      <c r="D19" s="4">
        <v>100151405864.201</v>
      </c>
      <c r="E19" s="2" t="s">
        <v>1</v>
      </c>
      <c r="F19" s="3" t="s">
        <v>16</v>
      </c>
      <c r="G19" s="5"/>
      <c r="H19" s="6">
        <v>10</v>
      </c>
      <c r="I19" s="7" t="s">
        <v>3</v>
      </c>
      <c r="J19" s="6" t="str">
        <f t="shared" si="0"/>
        <v>1514</v>
      </c>
      <c r="K19" s="5"/>
      <c r="L19" s="8"/>
      <c r="AY19" s="26"/>
      <c r="AZ19" s="27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8"/>
    </row>
    <row r="20" spans="1:81" s="3" customFormat="1" ht="20.100000000000001" customHeight="1">
      <c r="A20" s="1" t="str">
        <f>MID(D20,2,2)</f>
        <v>09</v>
      </c>
      <c r="B20" s="2">
        <f t="shared" si="1"/>
        <v>10</v>
      </c>
      <c r="C20" s="3" t="s">
        <v>10</v>
      </c>
      <c r="D20" s="4">
        <v>109151425208</v>
      </c>
      <c r="E20" s="2" t="s">
        <v>1</v>
      </c>
      <c r="F20" s="3" t="s">
        <v>16</v>
      </c>
      <c r="G20" s="5"/>
      <c r="H20" s="6" t="str">
        <f>MID(D20,2,2)</f>
        <v>09</v>
      </c>
      <c r="I20" s="7" t="s">
        <v>3</v>
      </c>
      <c r="J20" s="6" t="str">
        <f t="shared" si="0"/>
        <v>1514</v>
      </c>
      <c r="K20" s="5"/>
      <c r="L20" s="8"/>
      <c r="AY20" s="26"/>
      <c r="AZ20" s="27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8"/>
    </row>
    <row r="21" spans="1:81" s="3" customFormat="1" ht="20.100000000000001" customHeight="1">
      <c r="A21" s="1"/>
      <c r="B21" s="2">
        <f t="shared" si="1"/>
        <v>11</v>
      </c>
      <c r="C21" s="3" t="s">
        <v>18</v>
      </c>
      <c r="D21" s="4">
        <v>100154404838.201</v>
      </c>
      <c r="E21" s="2" t="s">
        <v>1</v>
      </c>
      <c r="F21" s="3" t="s">
        <v>19</v>
      </c>
      <c r="G21" s="5"/>
      <c r="H21" s="6">
        <v>10</v>
      </c>
      <c r="I21" s="7" t="s">
        <v>3</v>
      </c>
      <c r="J21" s="6">
        <v>1544</v>
      </c>
      <c r="K21" s="5"/>
      <c r="L21" s="8"/>
      <c r="AY21" s="26"/>
      <c r="AZ21" s="27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8"/>
    </row>
    <row r="22" spans="1:81" s="3" customFormat="1" ht="20.100000000000001" customHeight="1">
      <c r="A22" s="1"/>
      <c r="B22" s="2">
        <f t="shared" si="1"/>
        <v>12</v>
      </c>
      <c r="C22" s="3" t="s">
        <v>32</v>
      </c>
      <c r="D22" s="4">
        <v>100211406111.201</v>
      </c>
      <c r="E22" s="2" t="s">
        <v>20</v>
      </c>
      <c r="F22" s="3" t="s">
        <v>21</v>
      </c>
      <c r="G22" s="5"/>
      <c r="H22" s="6">
        <v>10</v>
      </c>
      <c r="I22" s="7" t="s">
        <v>3</v>
      </c>
      <c r="J22" s="6" t="str">
        <f t="shared" ref="J22:J54" si="2">MID(D22,4,4)</f>
        <v>2114</v>
      </c>
      <c r="K22" s="5"/>
      <c r="L22" s="8"/>
      <c r="AY22" s="26"/>
      <c r="AZ22" s="27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8"/>
    </row>
    <row r="23" spans="1:81" s="3" customFormat="1" ht="20.100000000000001" customHeight="1">
      <c r="A23" s="1"/>
      <c r="B23" s="2">
        <f t="shared" si="1"/>
        <v>13</v>
      </c>
      <c r="C23" s="3" t="s">
        <v>31</v>
      </c>
      <c r="D23" s="4">
        <v>100211404853.201</v>
      </c>
      <c r="E23" s="2" t="s">
        <v>20</v>
      </c>
      <c r="F23" s="3" t="s">
        <v>21</v>
      </c>
      <c r="G23" s="5"/>
      <c r="H23" s="6">
        <v>10</v>
      </c>
      <c r="I23" s="7" t="s">
        <v>3</v>
      </c>
      <c r="J23" s="6" t="str">
        <f t="shared" si="2"/>
        <v>2114</v>
      </c>
      <c r="K23" s="5"/>
      <c r="L23" s="8"/>
      <c r="AY23" s="26"/>
      <c r="AZ23" s="27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8"/>
    </row>
    <row r="24" spans="1:81" s="3" customFormat="1" ht="20.100000000000001" customHeight="1">
      <c r="A24" s="1" t="str">
        <f>MID(D24,2,2)</f>
        <v>09</v>
      </c>
      <c r="B24" s="2">
        <f t="shared" si="1"/>
        <v>14</v>
      </c>
      <c r="C24" s="3" t="s">
        <v>138</v>
      </c>
      <c r="D24" s="4">
        <v>109211416200</v>
      </c>
      <c r="E24" s="2" t="s">
        <v>20</v>
      </c>
      <c r="F24" s="3" t="s">
        <v>21</v>
      </c>
      <c r="G24" s="5"/>
      <c r="H24" s="6" t="str">
        <f>MID(D24,2,2)</f>
        <v>09</v>
      </c>
      <c r="I24" s="7" t="s">
        <v>11</v>
      </c>
      <c r="J24" s="6">
        <v>1534</v>
      </c>
      <c r="K24" s="5"/>
      <c r="L24" s="8"/>
      <c r="AY24" s="26"/>
      <c r="AZ24" s="27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8"/>
    </row>
    <row r="25" spans="1:81" s="3" customFormat="1" ht="20.100000000000001" customHeight="1">
      <c r="A25" s="1" t="str">
        <f>MID(D25,2,2)</f>
        <v>09</v>
      </c>
      <c r="B25" s="2">
        <f t="shared" si="1"/>
        <v>15</v>
      </c>
      <c r="C25" s="3" t="s">
        <v>130</v>
      </c>
      <c r="D25" s="4">
        <v>109211416238</v>
      </c>
      <c r="E25" s="2" t="s">
        <v>20</v>
      </c>
      <c r="F25" s="3" t="s">
        <v>21</v>
      </c>
      <c r="G25" s="5"/>
      <c r="H25" s="6" t="str">
        <f>MID(D25,2,2)</f>
        <v>09</v>
      </c>
      <c r="I25" s="6" t="str">
        <f>MID(D25,4,4)</f>
        <v>2114</v>
      </c>
      <c r="J25" s="6" t="str">
        <f t="shared" si="2"/>
        <v>2114</v>
      </c>
      <c r="K25" s="5"/>
      <c r="L25" s="8"/>
      <c r="AY25" s="26"/>
      <c r="AZ25" s="27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8"/>
    </row>
    <row r="26" spans="1:81" s="3" customFormat="1" ht="20.100000000000001" customHeight="1">
      <c r="A26" s="1"/>
      <c r="B26" s="2">
        <f t="shared" si="1"/>
        <v>16</v>
      </c>
      <c r="C26" s="3" t="s">
        <v>33</v>
      </c>
      <c r="D26" s="4">
        <v>100212404910.201</v>
      </c>
      <c r="E26" s="2" t="s">
        <v>20</v>
      </c>
      <c r="F26" s="3" t="s">
        <v>22</v>
      </c>
      <c r="G26" s="5"/>
      <c r="H26" s="6">
        <v>10</v>
      </c>
      <c r="I26" s="7" t="s">
        <v>3</v>
      </c>
      <c r="J26" s="6" t="str">
        <f t="shared" si="2"/>
        <v>2124</v>
      </c>
      <c r="K26" s="5"/>
      <c r="L26" s="8"/>
      <c r="AY26" s="26"/>
      <c r="AZ26" s="27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8"/>
    </row>
    <row r="27" spans="1:81" s="3" customFormat="1" ht="20.100000000000001" customHeight="1">
      <c r="A27" s="1"/>
      <c r="B27" s="2">
        <f t="shared" si="1"/>
        <v>17</v>
      </c>
      <c r="C27" s="3" t="s">
        <v>34</v>
      </c>
      <c r="D27" s="4">
        <v>100221404226.201</v>
      </c>
      <c r="E27" s="2" t="s">
        <v>20</v>
      </c>
      <c r="F27" s="3" t="s">
        <v>24</v>
      </c>
      <c r="G27" s="5"/>
      <c r="H27" s="6">
        <v>10</v>
      </c>
      <c r="I27" s="7" t="s">
        <v>3</v>
      </c>
      <c r="J27" s="6" t="str">
        <f t="shared" si="2"/>
        <v>2214</v>
      </c>
      <c r="K27" s="5"/>
      <c r="L27" s="8"/>
      <c r="AY27" s="26"/>
      <c r="AZ27" s="27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8"/>
    </row>
    <row r="28" spans="1:81" s="3" customFormat="1" ht="20.100000000000001" customHeight="1">
      <c r="A28" s="1" t="str">
        <f>MID(D28,2,2)</f>
        <v>09</v>
      </c>
      <c r="B28" s="2">
        <f t="shared" si="1"/>
        <v>18</v>
      </c>
      <c r="C28" s="3" t="s">
        <v>23</v>
      </c>
      <c r="D28" s="4">
        <v>109221426103</v>
      </c>
      <c r="E28" s="2" t="s">
        <v>20</v>
      </c>
      <c r="F28" s="3" t="s">
        <v>24</v>
      </c>
      <c r="G28" s="5"/>
      <c r="H28" s="6" t="str">
        <f>MID(D28,2,2)</f>
        <v>09</v>
      </c>
      <c r="I28" s="7" t="s">
        <v>3</v>
      </c>
      <c r="J28" s="6" t="str">
        <f t="shared" si="2"/>
        <v>2214</v>
      </c>
      <c r="K28" s="5"/>
      <c r="L28" s="8"/>
      <c r="AY28" s="26"/>
      <c r="AZ28" s="27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8"/>
    </row>
    <row r="29" spans="1:81" s="3" customFormat="1" ht="20.100000000000001" customHeight="1">
      <c r="A29" s="1"/>
      <c r="B29" s="2">
        <f t="shared" si="1"/>
        <v>19</v>
      </c>
      <c r="C29" s="3" t="s">
        <v>35</v>
      </c>
      <c r="D29" s="4">
        <v>100222404184.201</v>
      </c>
      <c r="E29" s="2" t="s">
        <v>20</v>
      </c>
      <c r="F29" s="3" t="s">
        <v>36</v>
      </c>
      <c r="G29" s="5"/>
      <c r="H29" s="6">
        <v>10</v>
      </c>
      <c r="I29" s="7" t="s">
        <v>3</v>
      </c>
      <c r="J29" s="6" t="str">
        <f t="shared" si="2"/>
        <v>2224</v>
      </c>
      <c r="K29" s="5"/>
      <c r="L29" s="8"/>
      <c r="AY29" s="26"/>
      <c r="AZ29" s="27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8"/>
    </row>
    <row r="30" spans="1:81" s="3" customFormat="1" ht="20.100000000000001" customHeight="1">
      <c r="A30" s="1"/>
      <c r="B30" s="2">
        <f t="shared" si="1"/>
        <v>20</v>
      </c>
      <c r="C30" s="3" t="s">
        <v>37</v>
      </c>
      <c r="D30" s="4">
        <v>100231405035.201</v>
      </c>
      <c r="E30" s="2" t="s">
        <v>20</v>
      </c>
      <c r="F30" s="3" t="s">
        <v>26</v>
      </c>
      <c r="G30" s="5"/>
      <c r="H30" s="6">
        <v>10</v>
      </c>
      <c r="I30" s="7" t="s">
        <v>3</v>
      </c>
      <c r="J30" s="6" t="str">
        <f t="shared" si="2"/>
        <v>2314</v>
      </c>
      <c r="K30" s="5"/>
      <c r="L30" s="8"/>
      <c r="AY30" s="26"/>
      <c r="AZ30" s="27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8"/>
    </row>
    <row r="31" spans="1:81" s="3" customFormat="1" ht="20.100000000000001" customHeight="1">
      <c r="A31" s="1" t="str">
        <f>MID(D31,2,2)</f>
        <v>09</v>
      </c>
      <c r="B31" s="2">
        <f t="shared" si="1"/>
        <v>21</v>
      </c>
      <c r="C31" s="3" t="s">
        <v>25</v>
      </c>
      <c r="D31" s="4">
        <v>109231422456</v>
      </c>
      <c r="E31" s="2" t="s">
        <v>20</v>
      </c>
      <c r="F31" s="3" t="s">
        <v>26</v>
      </c>
      <c r="G31" s="5"/>
      <c r="H31" s="6" t="str">
        <f>MID(D31,2,2)</f>
        <v>09</v>
      </c>
      <c r="I31" s="7" t="s">
        <v>3</v>
      </c>
      <c r="J31" s="6" t="str">
        <f t="shared" si="2"/>
        <v>2314</v>
      </c>
      <c r="K31" s="5"/>
      <c r="L31" s="8"/>
      <c r="AY31" s="26"/>
      <c r="AZ31" s="27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8"/>
    </row>
    <row r="32" spans="1:81" s="3" customFormat="1" ht="20.100000000000001" customHeight="1">
      <c r="A32" s="1"/>
      <c r="B32" s="2">
        <f t="shared" si="1"/>
        <v>22</v>
      </c>
      <c r="C32" s="3" t="s">
        <v>38</v>
      </c>
      <c r="D32" s="4">
        <v>100241405057.201</v>
      </c>
      <c r="E32" s="2" t="s">
        <v>20</v>
      </c>
      <c r="F32" s="3" t="s">
        <v>28</v>
      </c>
      <c r="G32" s="5"/>
      <c r="H32" s="6">
        <v>10</v>
      </c>
      <c r="I32" s="7" t="s">
        <v>3</v>
      </c>
      <c r="J32" s="6" t="str">
        <f t="shared" si="2"/>
        <v>2414</v>
      </c>
      <c r="K32" s="5"/>
      <c r="L32" s="8"/>
      <c r="AY32" s="26"/>
      <c r="AZ32" s="27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8"/>
    </row>
    <row r="33" spans="1:81" s="3" customFormat="1" ht="20.100000000000001" customHeight="1">
      <c r="A33" s="1" t="str">
        <f>MID(D33,2,2)</f>
        <v>09</v>
      </c>
      <c r="B33" s="2">
        <f t="shared" si="1"/>
        <v>23</v>
      </c>
      <c r="C33" s="3" t="s">
        <v>27</v>
      </c>
      <c r="D33" s="4">
        <v>109241416364</v>
      </c>
      <c r="E33" s="2" t="s">
        <v>20</v>
      </c>
      <c r="F33" s="3" t="s">
        <v>28</v>
      </c>
      <c r="G33" s="5"/>
      <c r="H33" s="6" t="str">
        <f>MID(D33,2,2)</f>
        <v>09</v>
      </c>
      <c r="I33" s="7" t="s">
        <v>3</v>
      </c>
      <c r="J33" s="6" t="str">
        <f t="shared" si="2"/>
        <v>2414</v>
      </c>
      <c r="K33" s="5"/>
      <c r="L33" s="8"/>
      <c r="AY33" s="26"/>
      <c r="AZ33" s="27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8"/>
    </row>
    <row r="34" spans="1:81" s="3" customFormat="1" ht="20.100000000000001" customHeight="1">
      <c r="A34" s="1"/>
      <c r="B34" s="2">
        <f t="shared" si="1"/>
        <v>24</v>
      </c>
      <c r="C34" s="3" t="s">
        <v>39</v>
      </c>
      <c r="D34" s="4">
        <v>100252405108.201</v>
      </c>
      <c r="E34" s="2" t="s">
        <v>20</v>
      </c>
      <c r="F34" s="3" t="s">
        <v>30</v>
      </c>
      <c r="G34" s="5"/>
      <c r="H34" s="6">
        <v>10</v>
      </c>
      <c r="I34" s="7" t="s">
        <v>3</v>
      </c>
      <c r="J34" s="6" t="str">
        <f t="shared" si="2"/>
        <v>2524</v>
      </c>
      <c r="K34" s="5"/>
      <c r="L34" s="8"/>
      <c r="AY34" s="26"/>
      <c r="AZ34" s="27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8"/>
    </row>
    <row r="35" spans="1:81" s="3" customFormat="1" ht="20.100000000000001" customHeight="1">
      <c r="A35" s="1" t="str">
        <f>MID(D35,2,2)</f>
        <v>09</v>
      </c>
      <c r="B35" s="2">
        <f t="shared" si="1"/>
        <v>25</v>
      </c>
      <c r="C35" s="3" t="s">
        <v>29</v>
      </c>
      <c r="D35" s="4">
        <v>109252416448</v>
      </c>
      <c r="E35" s="2" t="s">
        <v>20</v>
      </c>
      <c r="F35" s="3" t="s">
        <v>30</v>
      </c>
      <c r="G35" s="5"/>
      <c r="H35" s="6" t="str">
        <f>MID(D35,2,2)</f>
        <v>09</v>
      </c>
      <c r="I35" s="7"/>
      <c r="J35" s="6" t="str">
        <f t="shared" si="2"/>
        <v>2524</v>
      </c>
      <c r="K35" s="5"/>
      <c r="L35" s="8"/>
      <c r="AY35" s="26"/>
      <c r="AZ35" s="27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8"/>
    </row>
    <row r="36" spans="1:81" s="3" customFormat="1" ht="20.100000000000001" customHeight="1">
      <c r="A36" s="1" t="str">
        <f>MID(D36,2,2)</f>
        <v>09</v>
      </c>
      <c r="B36" s="2">
        <f t="shared" si="1"/>
        <v>26</v>
      </c>
      <c r="C36" s="3" t="s">
        <v>58</v>
      </c>
      <c r="D36" s="4">
        <v>109311417045</v>
      </c>
      <c r="E36" s="2" t="s">
        <v>59</v>
      </c>
      <c r="F36" s="3" t="s">
        <v>60</v>
      </c>
      <c r="G36" s="5"/>
      <c r="H36" s="6" t="str">
        <f>MID(D36,2,2)</f>
        <v>09</v>
      </c>
      <c r="I36" s="7" t="s">
        <v>3</v>
      </c>
      <c r="J36" s="6" t="str">
        <f t="shared" si="2"/>
        <v>3114</v>
      </c>
      <c r="K36" s="5"/>
      <c r="L36" s="8"/>
      <c r="AY36" s="26"/>
      <c r="AZ36" s="27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8"/>
    </row>
    <row r="37" spans="1:81" s="3" customFormat="1" ht="20.100000000000001" customHeight="1">
      <c r="A37" s="1"/>
      <c r="B37" s="2">
        <f t="shared" si="1"/>
        <v>27</v>
      </c>
      <c r="C37" s="3" t="s">
        <v>72</v>
      </c>
      <c r="D37" s="4">
        <v>100311405183.201</v>
      </c>
      <c r="E37" s="2" t="s">
        <v>59</v>
      </c>
      <c r="F37" s="3" t="s">
        <v>60</v>
      </c>
      <c r="G37" s="5"/>
      <c r="H37" s="6">
        <v>10</v>
      </c>
      <c r="I37" s="7" t="s">
        <v>3</v>
      </c>
      <c r="J37" s="6" t="str">
        <f t="shared" si="2"/>
        <v>3114</v>
      </c>
      <c r="K37" s="5"/>
      <c r="L37" s="8"/>
      <c r="AY37" s="26"/>
      <c r="AZ37" s="27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8"/>
    </row>
    <row r="38" spans="1:81" ht="20.100000000000001" customHeight="1">
      <c r="A38" s="5"/>
      <c r="B38" s="2">
        <f t="shared" si="1"/>
        <v>28</v>
      </c>
      <c r="C38" s="3" t="s">
        <v>73</v>
      </c>
      <c r="D38" s="4">
        <v>100321400869.201</v>
      </c>
      <c r="E38" s="2" t="s">
        <v>59</v>
      </c>
      <c r="F38" s="3" t="s">
        <v>62</v>
      </c>
      <c r="G38" s="5"/>
      <c r="H38" s="6">
        <v>10</v>
      </c>
      <c r="I38" s="7" t="s">
        <v>3</v>
      </c>
      <c r="J38" s="6" t="str">
        <f t="shared" si="2"/>
        <v>3214</v>
      </c>
      <c r="K38" s="5"/>
    </row>
    <row r="39" spans="1:81" s="3" customFormat="1" ht="20.100000000000001" customHeight="1">
      <c r="A39" s="1" t="str">
        <f>MID(D39,2,2)</f>
        <v>09</v>
      </c>
      <c r="B39" s="2">
        <f t="shared" si="1"/>
        <v>29</v>
      </c>
      <c r="C39" s="3" t="s">
        <v>63</v>
      </c>
      <c r="D39" s="4">
        <v>109321422599</v>
      </c>
      <c r="E39" s="2" t="s">
        <v>59</v>
      </c>
      <c r="F39" s="3" t="s">
        <v>62</v>
      </c>
      <c r="G39" s="5"/>
      <c r="H39" s="6" t="str">
        <f>MID(D39,2,2)</f>
        <v>09</v>
      </c>
      <c r="I39" s="7" t="s">
        <v>3</v>
      </c>
      <c r="J39" s="6" t="str">
        <f t="shared" si="2"/>
        <v>3214</v>
      </c>
      <c r="K39" s="5"/>
      <c r="L39" s="8"/>
      <c r="AY39" s="26"/>
      <c r="AZ39" s="27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8"/>
    </row>
    <row r="40" spans="1:81" s="3" customFormat="1" ht="20.100000000000001" customHeight="1">
      <c r="A40" s="1" t="str">
        <f>MID(D40,2,2)</f>
        <v>09</v>
      </c>
      <c r="B40" s="2">
        <f t="shared" si="1"/>
        <v>30</v>
      </c>
      <c r="C40" s="10" t="s">
        <v>61</v>
      </c>
      <c r="D40" s="11">
        <v>109321417109</v>
      </c>
      <c r="E40" s="12" t="s">
        <v>59</v>
      </c>
      <c r="F40" s="10" t="s">
        <v>62</v>
      </c>
      <c r="G40" s="23"/>
      <c r="H40" s="6" t="str">
        <f>MID(D40,2,2)</f>
        <v>09</v>
      </c>
      <c r="I40" s="7" t="s">
        <v>3</v>
      </c>
      <c r="J40" s="6" t="str">
        <f t="shared" si="2"/>
        <v>3214</v>
      </c>
      <c r="K40" s="5"/>
      <c r="L40" s="8"/>
      <c r="AY40" s="26"/>
      <c r="AZ40" s="27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8"/>
    </row>
    <row r="41" spans="1:81" s="3" customFormat="1" ht="20.100000000000001" customHeight="1">
      <c r="A41" s="1"/>
      <c r="B41" s="2">
        <f t="shared" si="1"/>
        <v>31</v>
      </c>
      <c r="C41" s="3" t="s">
        <v>132</v>
      </c>
      <c r="D41" s="4">
        <v>109321422624</v>
      </c>
      <c r="E41" s="3" t="s">
        <v>59</v>
      </c>
      <c r="F41" s="3" t="s">
        <v>62</v>
      </c>
      <c r="G41" s="5"/>
      <c r="H41"/>
      <c r="I41"/>
      <c r="J41" s="6" t="str">
        <f t="shared" si="2"/>
        <v>3214</v>
      </c>
      <c r="K41"/>
      <c r="L41" s="8"/>
      <c r="AY41" s="26"/>
      <c r="AZ41" s="27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8"/>
    </row>
    <row r="42" spans="1:81" s="3" customFormat="1" ht="20.100000000000001" customHeight="1">
      <c r="A42" s="1"/>
      <c r="B42" s="2">
        <f t="shared" si="1"/>
        <v>32</v>
      </c>
      <c r="C42" s="3" t="s">
        <v>74</v>
      </c>
      <c r="D42" s="4">
        <v>100321400971.201</v>
      </c>
      <c r="E42" s="2" t="s">
        <v>59</v>
      </c>
      <c r="F42" s="3" t="s">
        <v>62</v>
      </c>
      <c r="G42" s="5"/>
      <c r="H42" s="6">
        <v>10</v>
      </c>
      <c r="I42" s="7" t="s">
        <v>3</v>
      </c>
      <c r="J42" s="6" t="str">
        <f t="shared" si="2"/>
        <v>3214</v>
      </c>
      <c r="K42" s="5"/>
      <c r="L42" s="8"/>
      <c r="AY42" s="26"/>
      <c r="AZ42" s="27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8"/>
    </row>
    <row r="43" spans="1:81" s="3" customFormat="1" ht="20.100000000000001" customHeight="1">
      <c r="A43" s="1"/>
      <c r="B43" s="2">
        <f t="shared" si="1"/>
        <v>33</v>
      </c>
      <c r="C43" s="3" t="s">
        <v>127</v>
      </c>
      <c r="D43" s="4">
        <v>100322403917.201</v>
      </c>
      <c r="E43" s="2" t="s">
        <v>59</v>
      </c>
      <c r="F43" s="3" t="s">
        <v>65</v>
      </c>
      <c r="G43" s="5"/>
      <c r="H43" s="7" t="s">
        <v>3</v>
      </c>
      <c r="I43" s="6" t="str">
        <f>MID(D43,4,4)</f>
        <v>3224</v>
      </c>
      <c r="J43" s="6" t="str">
        <f t="shared" si="2"/>
        <v>3224</v>
      </c>
      <c r="K43" s="5"/>
      <c r="L43" s="8"/>
      <c r="AY43" s="26"/>
      <c r="AZ43" s="27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8"/>
    </row>
    <row r="44" spans="1:81" s="3" customFormat="1" ht="20.100000000000001" customHeight="1">
      <c r="A44" s="1" t="str">
        <f>MID(D44,2,2)</f>
        <v>09</v>
      </c>
      <c r="B44" s="2">
        <f t="shared" si="1"/>
        <v>34</v>
      </c>
      <c r="C44" s="3" t="s">
        <v>64</v>
      </c>
      <c r="D44" s="4">
        <v>309322417568</v>
      </c>
      <c r="E44" s="2" t="s">
        <v>59</v>
      </c>
      <c r="F44" s="3" t="s">
        <v>65</v>
      </c>
      <c r="G44" s="5"/>
      <c r="H44" s="6" t="str">
        <f>MID(D44,2,2)</f>
        <v>09</v>
      </c>
      <c r="I44" s="7" t="s">
        <v>3</v>
      </c>
      <c r="J44" s="6" t="str">
        <f t="shared" si="2"/>
        <v>3224</v>
      </c>
      <c r="K44" s="5"/>
      <c r="L44" s="8"/>
      <c r="AY44" s="26"/>
      <c r="AZ44" s="27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8"/>
    </row>
    <row r="45" spans="1:81" s="3" customFormat="1" ht="20.100000000000001" customHeight="1">
      <c r="A45" s="1" t="str">
        <f>MID(D45,2,2)</f>
        <v>09</v>
      </c>
      <c r="B45" s="2">
        <f t="shared" si="1"/>
        <v>35</v>
      </c>
      <c r="C45" s="3" t="s">
        <v>66</v>
      </c>
      <c r="D45" s="4">
        <v>109331422644</v>
      </c>
      <c r="E45" s="2" t="s">
        <v>59</v>
      </c>
      <c r="F45" s="3" t="s">
        <v>67</v>
      </c>
      <c r="G45" s="5"/>
      <c r="H45" s="6" t="str">
        <f>MID(D45,2,2)</f>
        <v>09</v>
      </c>
      <c r="I45" s="7" t="s">
        <v>3</v>
      </c>
      <c r="J45" s="6" t="str">
        <f t="shared" si="2"/>
        <v>3314</v>
      </c>
      <c r="K45" s="5"/>
      <c r="L45" s="8"/>
      <c r="AY45" s="26"/>
      <c r="AZ45" s="27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8"/>
    </row>
    <row r="46" spans="1:81" s="3" customFormat="1" ht="20.100000000000001" customHeight="1">
      <c r="A46" s="1" t="str">
        <f>MID(D46,2,2)</f>
        <v>09</v>
      </c>
      <c r="B46" s="2">
        <f t="shared" si="1"/>
        <v>36</v>
      </c>
      <c r="C46" s="3" t="s">
        <v>68</v>
      </c>
      <c r="D46" s="4">
        <v>309332410358</v>
      </c>
      <c r="E46" s="2" t="s">
        <v>59</v>
      </c>
      <c r="F46" s="3" t="s">
        <v>69</v>
      </c>
      <c r="G46" s="5"/>
      <c r="H46" s="6" t="str">
        <f>MID(D46,2,2)</f>
        <v>09</v>
      </c>
      <c r="I46" s="7" t="s">
        <v>11</v>
      </c>
      <c r="J46" s="6" t="str">
        <f t="shared" si="2"/>
        <v>3324</v>
      </c>
      <c r="K46" s="5"/>
      <c r="L46" s="8"/>
      <c r="AY46" s="26"/>
      <c r="AZ46" s="27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8"/>
    </row>
    <row r="47" spans="1:81" s="3" customFormat="1" ht="20.100000000000001" customHeight="1">
      <c r="A47" s="1"/>
      <c r="B47" s="2">
        <f t="shared" si="1"/>
        <v>37</v>
      </c>
      <c r="C47" s="3" t="s">
        <v>75</v>
      </c>
      <c r="D47" s="4">
        <v>100332404593.201</v>
      </c>
      <c r="E47" s="2" t="s">
        <v>59</v>
      </c>
      <c r="F47" s="3" t="s">
        <v>69</v>
      </c>
      <c r="G47" s="5"/>
      <c r="H47" s="6">
        <v>10</v>
      </c>
      <c r="I47" s="7" t="s">
        <v>3</v>
      </c>
      <c r="J47" s="6" t="str">
        <f t="shared" si="2"/>
        <v>3324</v>
      </c>
      <c r="K47" s="5"/>
      <c r="L47" s="8"/>
      <c r="AY47" s="26"/>
      <c r="AZ47" s="27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8"/>
    </row>
    <row r="48" spans="1:81" s="3" customFormat="1" ht="20.100000000000001" customHeight="1">
      <c r="A48" s="1"/>
      <c r="B48" s="2">
        <f t="shared" si="1"/>
        <v>38</v>
      </c>
      <c r="C48" s="3" t="s">
        <v>76</v>
      </c>
      <c r="D48" s="4">
        <v>100341404603.201</v>
      </c>
      <c r="E48" s="2" t="s">
        <v>59</v>
      </c>
      <c r="F48" s="3" t="s">
        <v>71</v>
      </c>
      <c r="G48" s="5"/>
      <c r="H48" s="6">
        <v>10</v>
      </c>
      <c r="I48" s="7" t="s">
        <v>3</v>
      </c>
      <c r="J48" s="6" t="str">
        <f t="shared" si="2"/>
        <v>3414</v>
      </c>
      <c r="K48" s="5"/>
      <c r="L48" s="8"/>
      <c r="AY48" s="26"/>
      <c r="AZ48" s="27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8"/>
    </row>
    <row r="49" spans="1:81" s="3" customFormat="1" ht="20.100000000000001" customHeight="1">
      <c r="A49" s="1" t="str">
        <f>MID(D49,2,2)</f>
        <v>09</v>
      </c>
      <c r="B49" s="2">
        <f t="shared" si="1"/>
        <v>39</v>
      </c>
      <c r="C49" s="3" t="s">
        <v>70</v>
      </c>
      <c r="D49" s="4">
        <v>109341417208</v>
      </c>
      <c r="E49" s="2" t="s">
        <v>59</v>
      </c>
      <c r="F49" s="3" t="s">
        <v>71</v>
      </c>
      <c r="G49" s="5"/>
      <c r="H49" s="6" t="str">
        <f>MID(D49,2,2)</f>
        <v>09</v>
      </c>
      <c r="I49" s="5"/>
      <c r="J49" s="6" t="str">
        <f t="shared" si="2"/>
        <v>3414</v>
      </c>
      <c r="K49" s="5"/>
      <c r="L49" s="8"/>
      <c r="AY49" s="26"/>
      <c r="AZ49" s="27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8"/>
    </row>
    <row r="50" spans="1:81" s="3" customFormat="1" ht="20.100000000000001" customHeight="1">
      <c r="A50" s="1"/>
      <c r="B50" s="2">
        <f t="shared" si="1"/>
        <v>40</v>
      </c>
      <c r="C50" s="3" t="s">
        <v>77</v>
      </c>
      <c r="D50" s="4">
        <v>100342404635.201</v>
      </c>
      <c r="E50" s="2" t="s">
        <v>59</v>
      </c>
      <c r="F50" s="3" t="s">
        <v>78</v>
      </c>
      <c r="G50" s="5"/>
      <c r="H50" s="6">
        <v>10</v>
      </c>
      <c r="I50" s="7" t="s">
        <v>3</v>
      </c>
      <c r="J50" s="6" t="str">
        <f t="shared" si="2"/>
        <v>3424</v>
      </c>
      <c r="K50" s="5"/>
      <c r="L50" s="8"/>
      <c r="AY50" s="26"/>
      <c r="AZ50" s="27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8"/>
    </row>
    <row r="51" spans="1:81" s="3" customFormat="1" ht="20.100000000000001" customHeight="1">
      <c r="A51" s="1" t="str">
        <f>MID(D51,2,2)</f>
        <v>09</v>
      </c>
      <c r="B51" s="2">
        <f t="shared" si="1"/>
        <v>41</v>
      </c>
      <c r="C51" s="3" t="s">
        <v>40</v>
      </c>
      <c r="D51" s="4">
        <v>109411417824</v>
      </c>
      <c r="E51" s="2" t="s">
        <v>41</v>
      </c>
      <c r="F51" s="3" t="s">
        <v>42</v>
      </c>
      <c r="G51" s="5"/>
      <c r="H51" s="6" t="str">
        <f>MID(D51,2,2)</f>
        <v>09</v>
      </c>
      <c r="I51" s="7" t="s">
        <v>3</v>
      </c>
      <c r="J51" s="6" t="str">
        <f t="shared" si="2"/>
        <v>4114</v>
      </c>
      <c r="K51" s="5"/>
      <c r="L51" s="8"/>
      <c r="AY51" s="26"/>
      <c r="AZ51" s="27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8"/>
    </row>
    <row r="52" spans="1:81" s="3" customFormat="1" ht="20.100000000000001" customHeight="1">
      <c r="A52" s="1"/>
      <c r="B52" s="2">
        <f t="shared" si="1"/>
        <v>42</v>
      </c>
      <c r="C52" s="3" t="s">
        <v>128</v>
      </c>
      <c r="D52" s="4">
        <v>100411400971.201</v>
      </c>
      <c r="E52" s="2" t="s">
        <v>41</v>
      </c>
      <c r="F52" s="3" t="s">
        <v>42</v>
      </c>
      <c r="G52" s="5"/>
      <c r="H52" s="6">
        <v>10</v>
      </c>
      <c r="I52" s="6" t="str">
        <f>MID(D52,4,4)</f>
        <v>4114</v>
      </c>
      <c r="J52" s="6" t="str">
        <f t="shared" si="2"/>
        <v>4114</v>
      </c>
      <c r="K52"/>
      <c r="L52" s="8"/>
      <c r="AY52" s="26"/>
      <c r="AZ52" s="27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8"/>
    </row>
    <row r="53" spans="1:81" s="3" customFormat="1" ht="20.100000000000001" customHeight="1">
      <c r="A53" s="1" t="str">
        <f>MID(D53,2,2)</f>
        <v>09</v>
      </c>
      <c r="B53" s="2">
        <f t="shared" si="1"/>
        <v>43</v>
      </c>
      <c r="C53" s="3" t="s">
        <v>43</v>
      </c>
      <c r="D53" s="4">
        <v>109412417870</v>
      </c>
      <c r="E53" s="2" t="s">
        <v>41</v>
      </c>
      <c r="F53" s="3" t="s">
        <v>44</v>
      </c>
      <c r="G53" s="5"/>
      <c r="H53" s="6" t="str">
        <f>MID(D53,2,2)</f>
        <v>09</v>
      </c>
      <c r="I53" s="7" t="s">
        <v>3</v>
      </c>
      <c r="J53" s="6" t="str">
        <f t="shared" si="2"/>
        <v>4124</v>
      </c>
      <c r="K53" s="5"/>
      <c r="L53" s="8"/>
      <c r="AY53" s="26"/>
      <c r="AZ53" s="27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8"/>
    </row>
    <row r="54" spans="1:81" s="3" customFormat="1" ht="20.100000000000001" customHeight="1">
      <c r="A54" s="1" t="str">
        <f>MID(D54,2,2)</f>
        <v>09</v>
      </c>
      <c r="B54" s="2">
        <f t="shared" si="1"/>
        <v>44</v>
      </c>
      <c r="C54" s="3" t="s">
        <v>45</v>
      </c>
      <c r="D54" s="4">
        <v>309413421860</v>
      </c>
      <c r="E54" s="2" t="s">
        <v>41</v>
      </c>
      <c r="F54" s="3" t="s">
        <v>46</v>
      </c>
      <c r="G54" s="5"/>
      <c r="H54" s="6" t="str">
        <f>MID(D54,2,2)</f>
        <v>09</v>
      </c>
      <c r="I54" s="7" t="s">
        <v>3</v>
      </c>
      <c r="J54" s="6" t="str">
        <f t="shared" si="2"/>
        <v>4134</v>
      </c>
      <c r="K54" s="8"/>
      <c r="AY54" s="26"/>
      <c r="AZ54" s="27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8"/>
    </row>
    <row r="55" spans="1:81" s="3" customFormat="1" ht="20.100000000000001" customHeight="1">
      <c r="A55" s="1"/>
      <c r="B55" s="2">
        <f t="shared" si="1"/>
        <v>45</v>
      </c>
      <c r="C55" s="3" t="s">
        <v>56</v>
      </c>
      <c r="D55" s="4">
        <v>100421401446.201</v>
      </c>
      <c r="E55" s="2" t="s">
        <v>41</v>
      </c>
      <c r="F55" s="3" t="s">
        <v>48</v>
      </c>
      <c r="G55" s="5"/>
      <c r="H55" s="6">
        <v>10</v>
      </c>
      <c r="I55" s="7" t="s">
        <v>3</v>
      </c>
      <c r="J55" s="6" t="str">
        <f t="shared" ref="J55:J76" si="3">MID(D55,4,4)</f>
        <v>4214</v>
      </c>
      <c r="K55" s="5"/>
      <c r="L55" s="8"/>
      <c r="AY55" s="26"/>
      <c r="AZ55" s="27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8"/>
    </row>
    <row r="56" spans="1:81" s="3" customFormat="1" ht="20.100000000000001" customHeight="1">
      <c r="A56" s="1" t="str">
        <f>MID(D56,2,2)</f>
        <v>09</v>
      </c>
      <c r="B56" s="2">
        <f t="shared" si="1"/>
        <v>46</v>
      </c>
      <c r="C56" s="3" t="s">
        <v>47</v>
      </c>
      <c r="D56" s="4">
        <v>109421426950</v>
      </c>
      <c r="E56" s="2" t="s">
        <v>41</v>
      </c>
      <c r="F56" s="3" t="s">
        <v>48</v>
      </c>
      <c r="G56" s="5"/>
      <c r="H56" s="6" t="str">
        <f>MID(D56,2,2)</f>
        <v>09</v>
      </c>
      <c r="I56" s="7" t="s">
        <v>3</v>
      </c>
      <c r="J56" s="6" t="str">
        <f t="shared" si="3"/>
        <v>4214</v>
      </c>
      <c r="K56" s="5"/>
      <c r="L56" s="8"/>
      <c r="AY56" s="26"/>
      <c r="AZ56" s="27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8"/>
    </row>
    <row r="57" spans="1:81" s="3" customFormat="1" ht="20.100000000000001" customHeight="1">
      <c r="A57" s="1" t="str">
        <f>MID(D57,2,2)</f>
        <v>09</v>
      </c>
      <c r="B57" s="2">
        <f t="shared" si="1"/>
        <v>47</v>
      </c>
      <c r="C57" s="3" t="s">
        <v>49</v>
      </c>
      <c r="D57" s="4">
        <v>309422318712</v>
      </c>
      <c r="E57" s="2" t="s">
        <v>41</v>
      </c>
      <c r="F57" s="3" t="s">
        <v>50</v>
      </c>
      <c r="G57" s="5"/>
      <c r="H57" s="6" t="str">
        <f>MID(D57,2,2)</f>
        <v>09</v>
      </c>
      <c r="I57" s="7" t="s">
        <v>3</v>
      </c>
      <c r="J57" s="6" t="str">
        <f t="shared" si="3"/>
        <v>4223</v>
      </c>
      <c r="K57" s="5"/>
      <c r="L57" s="8"/>
      <c r="AY57" s="26"/>
      <c r="AZ57" s="27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8"/>
    </row>
    <row r="58" spans="1:81" s="3" customFormat="1" ht="20.100000000000001" customHeight="1">
      <c r="A58" s="1" t="str">
        <f>MID(D58,2,2)</f>
        <v>09</v>
      </c>
      <c r="B58" s="2">
        <f t="shared" si="1"/>
        <v>48</v>
      </c>
      <c r="C58" s="3" t="s">
        <v>126</v>
      </c>
      <c r="D58" s="4">
        <v>309422423733</v>
      </c>
      <c r="E58" s="2" t="s">
        <v>41</v>
      </c>
      <c r="F58" s="3" t="s">
        <v>51</v>
      </c>
      <c r="G58" s="5"/>
      <c r="H58" s="6" t="str">
        <f>MID(D58,2,2)</f>
        <v>09</v>
      </c>
      <c r="I58" s="6" t="str">
        <f>MID(D58,4,4)</f>
        <v>4224</v>
      </c>
      <c r="J58" s="6" t="str">
        <f t="shared" si="3"/>
        <v>4224</v>
      </c>
      <c r="K58" s="5"/>
      <c r="L58" s="8"/>
      <c r="AY58" s="26"/>
      <c r="AZ58" s="27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8"/>
    </row>
    <row r="59" spans="1:81" s="3" customFormat="1" ht="20.100000000000001" customHeight="1">
      <c r="A59" s="1"/>
      <c r="B59" s="2">
        <f t="shared" si="1"/>
        <v>49</v>
      </c>
      <c r="C59" s="3" t="s">
        <v>57</v>
      </c>
      <c r="D59" s="4">
        <v>100422406616.201</v>
      </c>
      <c r="E59" s="2" t="s">
        <v>41</v>
      </c>
      <c r="F59" s="3" t="s">
        <v>51</v>
      </c>
      <c r="G59" s="5"/>
      <c r="H59" s="6">
        <v>10</v>
      </c>
      <c r="I59" s="7" t="s">
        <v>3</v>
      </c>
      <c r="J59" s="6" t="str">
        <f t="shared" si="3"/>
        <v>4224</v>
      </c>
      <c r="K59" s="5"/>
      <c r="L59" s="8"/>
      <c r="AY59" s="26"/>
      <c r="AZ59" s="27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8"/>
    </row>
    <row r="60" spans="1:81" s="3" customFormat="1" ht="20.100000000000001" customHeight="1">
      <c r="A60" s="1" t="str">
        <f t="shared" ref="A60:A74" si="4">MID(D60,2,2)</f>
        <v>09</v>
      </c>
      <c r="B60" s="2">
        <f t="shared" si="1"/>
        <v>50</v>
      </c>
      <c r="C60" s="3" t="s">
        <v>52</v>
      </c>
      <c r="D60" s="4">
        <v>109431418047</v>
      </c>
      <c r="E60" s="2" t="s">
        <v>41</v>
      </c>
      <c r="F60" s="3" t="s">
        <v>53</v>
      </c>
      <c r="G60" s="5"/>
      <c r="H60" s="6" t="str">
        <f>MID(D60,2,2)</f>
        <v>09</v>
      </c>
      <c r="I60" s="7" t="s">
        <v>3</v>
      </c>
      <c r="J60" s="6" t="str">
        <f t="shared" si="3"/>
        <v>4314</v>
      </c>
      <c r="K60" s="5"/>
      <c r="L60" s="8"/>
      <c r="AY60" s="26"/>
      <c r="AZ60" s="27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8"/>
    </row>
    <row r="61" spans="1:81" s="3" customFormat="1" ht="20.100000000000001" customHeight="1">
      <c r="A61" s="1" t="str">
        <f t="shared" si="4"/>
        <v>09</v>
      </c>
      <c r="B61" s="2">
        <f t="shared" si="1"/>
        <v>51</v>
      </c>
      <c r="C61" s="3" t="s">
        <v>54</v>
      </c>
      <c r="D61" s="4">
        <v>309432418410</v>
      </c>
      <c r="E61" s="2" t="s">
        <v>41</v>
      </c>
      <c r="F61" s="3" t="s">
        <v>55</v>
      </c>
      <c r="G61" s="5"/>
      <c r="H61" s="6" t="str">
        <f>MID(D61,2,2)</f>
        <v>09</v>
      </c>
      <c r="I61" s="7" t="s">
        <v>3</v>
      </c>
      <c r="J61" s="6" t="str">
        <f t="shared" si="3"/>
        <v>4324</v>
      </c>
      <c r="K61" s="5"/>
      <c r="L61" s="8"/>
      <c r="AY61" s="26"/>
      <c r="AZ61" s="27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8"/>
    </row>
    <row r="62" spans="1:81" s="3" customFormat="1" ht="20.100000000000001" customHeight="1">
      <c r="A62" s="1" t="str">
        <f t="shared" si="4"/>
        <v>00</v>
      </c>
      <c r="B62" s="2">
        <f t="shared" si="1"/>
        <v>52</v>
      </c>
      <c r="C62" s="3" t="s">
        <v>129</v>
      </c>
      <c r="D62" s="4">
        <v>100511401947.201</v>
      </c>
      <c r="E62" s="2" t="s">
        <v>80</v>
      </c>
      <c r="F62" s="3" t="s">
        <v>81</v>
      </c>
      <c r="G62" s="5"/>
      <c r="H62" s="6">
        <v>10</v>
      </c>
      <c r="I62" s="5"/>
      <c r="J62" s="6" t="str">
        <f t="shared" si="3"/>
        <v>5114</v>
      </c>
      <c r="K62" s="5"/>
      <c r="L62" s="8"/>
      <c r="AY62" s="26"/>
      <c r="AZ62" s="27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8"/>
    </row>
    <row r="63" spans="1:81" s="3" customFormat="1" ht="20.100000000000001" customHeight="1">
      <c r="A63" s="1" t="str">
        <f t="shared" si="4"/>
        <v>09</v>
      </c>
      <c r="B63" s="2">
        <f t="shared" si="1"/>
        <v>53</v>
      </c>
      <c r="C63" s="3" t="s">
        <v>79</v>
      </c>
      <c r="D63" s="4">
        <v>109511423022</v>
      </c>
      <c r="E63" s="2" t="s">
        <v>80</v>
      </c>
      <c r="F63" s="3" t="s">
        <v>81</v>
      </c>
      <c r="G63" s="5"/>
      <c r="H63" s="6" t="str">
        <f>MID(D63,2,2)</f>
        <v>09</v>
      </c>
      <c r="I63" s="7" t="s">
        <v>3</v>
      </c>
      <c r="J63" s="6" t="str">
        <f t="shared" si="3"/>
        <v>5114</v>
      </c>
      <c r="K63" s="5"/>
      <c r="L63" s="8"/>
      <c r="AY63" s="26"/>
      <c r="AZ63" s="27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8"/>
    </row>
    <row r="64" spans="1:81" s="3" customFormat="1" ht="20.100000000000001" customHeight="1">
      <c r="A64" s="1" t="str">
        <f t="shared" si="4"/>
        <v>09</v>
      </c>
      <c r="B64" s="2">
        <f t="shared" si="1"/>
        <v>54</v>
      </c>
      <c r="C64" s="3" t="s">
        <v>82</v>
      </c>
      <c r="D64" s="4">
        <v>309512314803</v>
      </c>
      <c r="E64" s="2" t="s">
        <v>80</v>
      </c>
      <c r="F64" s="3" t="s">
        <v>83</v>
      </c>
      <c r="G64" s="5"/>
      <c r="H64" s="6" t="str">
        <f>MID(D64,2,2)</f>
        <v>09</v>
      </c>
      <c r="I64" s="7" t="s">
        <v>3</v>
      </c>
      <c r="J64" s="6" t="str">
        <f t="shared" si="3"/>
        <v>5123</v>
      </c>
      <c r="K64" s="5"/>
      <c r="L64" s="8"/>
      <c r="AY64" s="26"/>
      <c r="AZ64" s="27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8"/>
    </row>
    <row r="65" spans="1:189" s="3" customFormat="1" ht="20.100000000000001" customHeight="1">
      <c r="A65" s="1" t="str">
        <f t="shared" si="4"/>
        <v>00</v>
      </c>
      <c r="B65" s="2">
        <f t="shared" si="1"/>
        <v>55</v>
      </c>
      <c r="C65" s="3" t="s">
        <v>93</v>
      </c>
      <c r="D65" s="4">
        <v>100512301963.201</v>
      </c>
      <c r="E65" s="2" t="s">
        <v>80</v>
      </c>
      <c r="F65" s="3" t="s">
        <v>83</v>
      </c>
      <c r="G65" s="5"/>
      <c r="H65" s="6">
        <v>10</v>
      </c>
      <c r="I65" s="5"/>
      <c r="J65" s="6" t="str">
        <f t="shared" si="3"/>
        <v>5123</v>
      </c>
      <c r="K65" s="6" t="str">
        <f>MID(D65,4,4)</f>
        <v>5123</v>
      </c>
      <c r="L65" s="8"/>
      <c r="AY65" s="26"/>
      <c r="AZ65" s="27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8"/>
    </row>
    <row r="66" spans="1:189" s="3" customFormat="1" ht="20.100000000000001" customHeight="1">
      <c r="A66" s="1" t="str">
        <f t="shared" si="4"/>
        <v>09</v>
      </c>
      <c r="B66" s="2">
        <f t="shared" si="1"/>
        <v>56</v>
      </c>
      <c r="C66" s="3" t="s">
        <v>84</v>
      </c>
      <c r="D66" s="4">
        <v>109513423076</v>
      </c>
      <c r="E66" s="2" t="s">
        <v>80</v>
      </c>
      <c r="F66" s="3" t="s">
        <v>85</v>
      </c>
      <c r="G66" s="5"/>
      <c r="H66" s="6" t="str">
        <f>MID(D66,2,2)</f>
        <v>09</v>
      </c>
      <c r="I66" s="7" t="s">
        <v>3</v>
      </c>
      <c r="J66" s="6" t="str">
        <f t="shared" si="3"/>
        <v>5134</v>
      </c>
      <c r="K66" s="5"/>
      <c r="L66" s="8"/>
      <c r="AY66" s="26"/>
      <c r="AZ66" s="27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8"/>
    </row>
    <row r="67" spans="1:189" s="3" customFormat="1" ht="20.100000000000001" customHeight="1">
      <c r="A67" s="1" t="str">
        <f t="shared" si="4"/>
        <v>09</v>
      </c>
      <c r="B67" s="2">
        <f t="shared" si="1"/>
        <v>57</v>
      </c>
      <c r="C67" s="3" t="s">
        <v>86</v>
      </c>
      <c r="D67" s="4">
        <v>109521414435</v>
      </c>
      <c r="E67" s="2" t="s">
        <v>80</v>
      </c>
      <c r="F67" s="3" t="s">
        <v>87</v>
      </c>
      <c r="G67" s="5"/>
      <c r="H67" s="6" t="str">
        <f>MID(D67,2,2)</f>
        <v>09</v>
      </c>
      <c r="I67" s="7" t="s">
        <v>3</v>
      </c>
      <c r="J67" s="6" t="str">
        <f t="shared" si="3"/>
        <v>5214</v>
      </c>
      <c r="K67" s="5"/>
      <c r="L67"/>
      <c r="M67"/>
      <c r="AY67" s="26"/>
      <c r="AZ67" s="27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8"/>
    </row>
    <row r="68" spans="1:189" s="3" customFormat="1" ht="20.100000000000001" customHeight="1">
      <c r="A68" s="1" t="str">
        <f t="shared" si="4"/>
        <v>00</v>
      </c>
      <c r="B68" s="2">
        <f t="shared" si="1"/>
        <v>58</v>
      </c>
      <c r="C68" s="3" t="s">
        <v>94</v>
      </c>
      <c r="D68" s="4">
        <v>100521402167.201</v>
      </c>
      <c r="E68" s="2" t="s">
        <v>80</v>
      </c>
      <c r="F68" s="3" t="s">
        <v>87</v>
      </c>
      <c r="G68" s="5"/>
      <c r="H68" s="6">
        <v>10</v>
      </c>
      <c r="I68" s="7" t="s">
        <v>3</v>
      </c>
      <c r="J68" s="6" t="str">
        <f t="shared" si="3"/>
        <v>5214</v>
      </c>
      <c r="K68" s="5"/>
      <c r="L68"/>
      <c r="M68"/>
      <c r="AY68" s="26"/>
      <c r="AZ68" s="27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8"/>
    </row>
    <row r="69" spans="1:189" s="3" customFormat="1" ht="20.100000000000001" customHeight="1">
      <c r="A69" s="1" t="str">
        <f t="shared" si="4"/>
        <v>09</v>
      </c>
      <c r="B69" s="2">
        <f t="shared" si="1"/>
        <v>59</v>
      </c>
      <c r="C69" s="3" t="s">
        <v>88</v>
      </c>
      <c r="D69" s="4">
        <v>309522319005</v>
      </c>
      <c r="E69" s="2" t="s">
        <v>80</v>
      </c>
      <c r="F69" s="3" t="s">
        <v>89</v>
      </c>
      <c r="G69" s="5"/>
      <c r="H69" s="6" t="str">
        <f>MID(D69,2,2)</f>
        <v>09</v>
      </c>
      <c r="I69" s="7" t="s">
        <v>3</v>
      </c>
      <c r="J69" s="6" t="str">
        <f t="shared" si="3"/>
        <v>5223</v>
      </c>
      <c r="K69" s="5"/>
      <c r="L69" s="8"/>
      <c r="AY69" s="26"/>
      <c r="AZ69" s="27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8"/>
    </row>
    <row r="70" spans="1:189" s="3" customFormat="1" ht="20.100000000000001" customHeight="1">
      <c r="A70" s="1" t="str">
        <f t="shared" si="4"/>
        <v>09</v>
      </c>
      <c r="B70" s="2">
        <f t="shared" si="1"/>
        <v>60</v>
      </c>
      <c r="C70" s="3" t="s">
        <v>90</v>
      </c>
      <c r="D70" s="4">
        <v>309532323593</v>
      </c>
      <c r="E70" s="2" t="s">
        <v>80</v>
      </c>
      <c r="F70" s="3" t="s">
        <v>91</v>
      </c>
      <c r="G70" s="5"/>
      <c r="H70" s="6" t="str">
        <f>MID(D70,2,2)</f>
        <v>09</v>
      </c>
      <c r="I70" s="7" t="s">
        <v>3</v>
      </c>
      <c r="J70" s="6" t="str">
        <f t="shared" si="3"/>
        <v>5323</v>
      </c>
      <c r="K70" s="5"/>
      <c r="L70" s="8"/>
      <c r="AY70" s="26"/>
      <c r="AZ70" s="27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8"/>
    </row>
    <row r="71" spans="1:189" ht="20.100000000000001" customHeight="1">
      <c r="A71" s="1" t="str">
        <f t="shared" si="4"/>
        <v>00</v>
      </c>
      <c r="B71" s="2">
        <f t="shared" si="1"/>
        <v>61</v>
      </c>
      <c r="C71" s="3" t="s">
        <v>95</v>
      </c>
      <c r="D71" s="4">
        <v>100533405409.201</v>
      </c>
      <c r="E71" s="2" t="s">
        <v>80</v>
      </c>
      <c r="F71" s="3" t="s">
        <v>92</v>
      </c>
      <c r="G71" s="5"/>
      <c r="H71" s="6">
        <v>10</v>
      </c>
      <c r="I71" s="5"/>
      <c r="J71" s="6" t="str">
        <f t="shared" si="3"/>
        <v>5334</v>
      </c>
      <c r="K71" s="6" t="str">
        <f>MID(D71,4,4)</f>
        <v>5334</v>
      </c>
      <c r="L71" s="8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26"/>
      <c r="CC71" s="8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</row>
    <row r="72" spans="1:189" s="5" customFormat="1" ht="20.100000000000001" customHeight="1">
      <c r="A72" s="1" t="str">
        <f t="shared" si="4"/>
        <v>00</v>
      </c>
      <c r="B72" s="2">
        <f t="shared" si="1"/>
        <v>62</v>
      </c>
      <c r="C72" s="3" t="s">
        <v>96</v>
      </c>
      <c r="D72" s="4">
        <v>100534402666.201</v>
      </c>
      <c r="E72" s="2" t="s">
        <v>80</v>
      </c>
      <c r="F72" s="3" t="s">
        <v>97</v>
      </c>
      <c r="H72" s="6">
        <v>10</v>
      </c>
      <c r="I72" s="7" t="s">
        <v>3</v>
      </c>
      <c r="J72" s="6" t="str">
        <f t="shared" si="3"/>
        <v>5344</v>
      </c>
      <c r="L72" s="8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26"/>
      <c r="AZ72" s="27"/>
      <c r="CC72" s="8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</row>
    <row r="73" spans="1:189" s="5" customFormat="1" ht="20.100000000000001" customHeight="1">
      <c r="A73" s="5" t="str">
        <f t="shared" si="4"/>
        <v>00</v>
      </c>
      <c r="B73" s="2">
        <f t="shared" si="1"/>
        <v>63</v>
      </c>
      <c r="C73" s="3" t="s">
        <v>98</v>
      </c>
      <c r="D73" s="4">
        <v>100543402966.201</v>
      </c>
      <c r="E73" s="2" t="s">
        <v>80</v>
      </c>
      <c r="F73" s="3" t="s">
        <v>99</v>
      </c>
      <c r="H73" s="6">
        <v>10</v>
      </c>
      <c r="I73" s="7" t="s">
        <v>3</v>
      </c>
      <c r="J73" s="6" t="str">
        <f t="shared" si="3"/>
        <v>5434</v>
      </c>
      <c r="AZ73" s="27"/>
    </row>
    <row r="74" spans="1:189" s="5" customFormat="1" ht="20.100000000000001" customHeight="1">
      <c r="A74" s="5" t="str">
        <f t="shared" si="4"/>
        <v>00</v>
      </c>
      <c r="B74" s="2">
        <f t="shared" si="1"/>
        <v>64</v>
      </c>
      <c r="C74" s="3" t="s">
        <v>100</v>
      </c>
      <c r="D74" s="4">
        <v>100544403109.201</v>
      </c>
      <c r="E74" s="2" t="s">
        <v>80</v>
      </c>
      <c r="F74" s="3" t="s">
        <v>101</v>
      </c>
      <c r="H74" s="6">
        <v>10</v>
      </c>
      <c r="I74" s="5" t="str">
        <f>MID(D74,1,3)</f>
        <v>100</v>
      </c>
      <c r="J74" s="6" t="str">
        <f t="shared" si="3"/>
        <v>5444</v>
      </c>
      <c r="K74" s="6" t="str">
        <f>MID(D74,4,4)</f>
        <v>5444</v>
      </c>
      <c r="L74"/>
      <c r="M74"/>
      <c r="N74"/>
      <c r="O74"/>
      <c r="P74"/>
      <c r="Q74"/>
      <c r="R74"/>
      <c r="S74"/>
      <c r="T74"/>
      <c r="U74"/>
      <c r="V74"/>
      <c r="W74"/>
      <c r="AZ74" s="27"/>
    </row>
    <row r="75" spans="1:189" s="5" customFormat="1" ht="20.100000000000001" customHeight="1">
      <c r="B75" s="2">
        <f t="shared" si="1"/>
        <v>65</v>
      </c>
      <c r="C75" s="3" t="s">
        <v>131</v>
      </c>
      <c r="D75" s="4">
        <v>100621403321.201</v>
      </c>
      <c r="E75" s="2" t="s">
        <v>103</v>
      </c>
      <c r="F75" s="3" t="s">
        <v>105</v>
      </c>
      <c r="H75" s="6">
        <v>10</v>
      </c>
      <c r="I75" s="6" t="str">
        <f>MID(D75,4,4)</f>
        <v>6214</v>
      </c>
      <c r="J75" s="6" t="str">
        <f t="shared" si="3"/>
        <v>6214</v>
      </c>
      <c r="AZ75" s="27"/>
      <c r="GG75"/>
    </row>
    <row r="76" spans="1:189" s="5" customFormat="1" ht="20.100000000000001" customHeight="1">
      <c r="A76" s="5" t="str">
        <f>MID(D76,2,2)</f>
        <v>09</v>
      </c>
      <c r="B76" s="2">
        <f t="shared" si="1"/>
        <v>66</v>
      </c>
      <c r="C76" s="3" t="s">
        <v>102</v>
      </c>
      <c r="D76" s="4">
        <v>109711423843</v>
      </c>
      <c r="E76" s="2" t="s">
        <v>103</v>
      </c>
      <c r="F76" s="3" t="s">
        <v>104</v>
      </c>
      <c r="H76" s="6" t="str">
        <f>MID(D76,2,2)</f>
        <v>09</v>
      </c>
      <c r="I76" s="7" t="s">
        <v>3</v>
      </c>
      <c r="J76" s="6" t="str">
        <f t="shared" si="3"/>
        <v>7114</v>
      </c>
      <c r="AZ76" s="27"/>
    </row>
    <row r="77" spans="1:189" s="5" customFormat="1" ht="20.100000000000001" customHeight="1">
      <c r="A77" s="5" t="str">
        <f>MID(D77,2,2)</f>
        <v>09</v>
      </c>
      <c r="B77" s="2">
        <f t="shared" ref="B77:B85" si="5">B76+1</f>
        <v>67</v>
      </c>
      <c r="C77" s="3" t="s">
        <v>109</v>
      </c>
      <c r="D77" s="4">
        <v>109811415574</v>
      </c>
      <c r="E77" s="2" t="s">
        <v>107</v>
      </c>
      <c r="F77" s="3" t="s">
        <v>110</v>
      </c>
      <c r="H77" s="6" t="str">
        <f>MID(D77,2,2)</f>
        <v>09</v>
      </c>
      <c r="I77" s="7" t="s">
        <v>3</v>
      </c>
      <c r="J77" s="6">
        <v>8114</v>
      </c>
      <c r="AZ77" s="27"/>
    </row>
    <row r="78" spans="1:189" ht="20.100000000000001" customHeight="1">
      <c r="A78" s="5"/>
      <c r="B78" s="2">
        <f t="shared" si="5"/>
        <v>68</v>
      </c>
      <c r="C78" s="3" t="s">
        <v>115</v>
      </c>
      <c r="D78" s="4">
        <v>100711403462.201</v>
      </c>
      <c r="E78" s="2" t="s">
        <v>107</v>
      </c>
      <c r="F78" s="3" t="s">
        <v>110</v>
      </c>
      <c r="G78" s="5"/>
      <c r="H78" s="6">
        <v>10</v>
      </c>
      <c r="I78" s="7" t="s">
        <v>3</v>
      </c>
      <c r="J78" s="6">
        <v>8114</v>
      </c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5"/>
      <c r="FG78" s="5"/>
      <c r="FH78" s="5"/>
      <c r="FI78" s="5"/>
      <c r="FJ78" s="5"/>
      <c r="FK78" s="5"/>
      <c r="FL78" s="5"/>
      <c r="FM78" s="5"/>
      <c r="FN78" s="5"/>
      <c r="FO78" s="5"/>
      <c r="FP78" s="5"/>
      <c r="FQ78" s="5"/>
      <c r="FR78" s="5"/>
      <c r="FS78" s="5"/>
      <c r="FT78" s="5"/>
      <c r="FU78" s="5"/>
      <c r="FV78" s="5"/>
      <c r="FW78" s="5"/>
      <c r="FX78" s="5"/>
      <c r="FY78" s="5"/>
      <c r="FZ78" s="5"/>
      <c r="GA78" s="5"/>
      <c r="GB78" s="5"/>
      <c r="GC78" s="5"/>
      <c r="GD78" s="5"/>
      <c r="GE78" s="5"/>
      <c r="GF78" s="5"/>
      <c r="GG78" s="5"/>
    </row>
    <row r="79" spans="1:189" ht="20.100000000000001" customHeight="1">
      <c r="B79" s="2">
        <f t="shared" si="5"/>
        <v>69</v>
      </c>
      <c r="C79" s="3" t="s">
        <v>116</v>
      </c>
      <c r="D79" s="4">
        <v>100721403487.201</v>
      </c>
      <c r="E79" s="2" t="s">
        <v>107</v>
      </c>
      <c r="F79" s="3" t="s">
        <v>108</v>
      </c>
      <c r="G79" s="5"/>
      <c r="H79" s="6">
        <v>10</v>
      </c>
      <c r="I79" s="7" t="s">
        <v>3</v>
      </c>
      <c r="J79" s="6">
        <v>8214</v>
      </c>
      <c r="K79" s="5"/>
    </row>
    <row r="80" spans="1:189" s="3" customFormat="1" ht="20.100000000000001" customHeight="1">
      <c r="A80" s="1"/>
      <c r="B80" s="2">
        <f t="shared" si="5"/>
        <v>70</v>
      </c>
      <c r="C80" s="3" t="s">
        <v>118</v>
      </c>
      <c r="D80" s="4">
        <v>100721403507.201</v>
      </c>
      <c r="E80" s="2" t="s">
        <v>107</v>
      </c>
      <c r="F80" s="3" t="s">
        <v>108</v>
      </c>
      <c r="G80" s="5"/>
      <c r="H80" s="6">
        <v>10</v>
      </c>
      <c r="I80" s="7" t="s">
        <v>11</v>
      </c>
      <c r="J80" s="6">
        <v>8214</v>
      </c>
      <c r="K80" s="8"/>
      <c r="AY80" s="26"/>
      <c r="AZ80" s="27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8"/>
    </row>
    <row r="81" spans="1:81" s="3" customFormat="1" ht="20.100000000000001" customHeight="1">
      <c r="A81" s="1" t="str">
        <f>MID(D81,2,2)</f>
        <v>09</v>
      </c>
      <c r="B81" s="2">
        <f t="shared" si="5"/>
        <v>71</v>
      </c>
      <c r="C81" s="3" t="s">
        <v>106</v>
      </c>
      <c r="D81" s="4">
        <v>109821422727</v>
      </c>
      <c r="E81" s="2" t="s">
        <v>107</v>
      </c>
      <c r="F81" s="3" t="s">
        <v>108</v>
      </c>
      <c r="G81" s="5"/>
      <c r="H81" s="6" t="str">
        <f>MID(D81,2,2)</f>
        <v>09</v>
      </c>
      <c r="I81" s="7" t="s">
        <v>3</v>
      </c>
      <c r="J81" s="6">
        <v>8214</v>
      </c>
      <c r="K81" s="8"/>
      <c r="AY81" s="26"/>
      <c r="AZ81" s="27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8"/>
    </row>
    <row r="82" spans="1:81" s="3" customFormat="1" ht="20.100000000000001" customHeight="1">
      <c r="A82" s="1"/>
      <c r="B82" s="2">
        <f t="shared" si="5"/>
        <v>72</v>
      </c>
      <c r="C82" s="3" t="s">
        <v>117</v>
      </c>
      <c r="D82" s="4">
        <v>100721407139.201</v>
      </c>
      <c r="E82" s="2" t="s">
        <v>107</v>
      </c>
      <c r="F82" s="3" t="s">
        <v>108</v>
      </c>
      <c r="G82" s="5"/>
      <c r="H82" s="6">
        <v>10</v>
      </c>
      <c r="I82" s="21" t="s">
        <v>11</v>
      </c>
      <c r="J82" s="6">
        <v>8214</v>
      </c>
      <c r="K82" s="8"/>
      <c r="AY82" s="26"/>
      <c r="AZ82" s="27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8"/>
    </row>
    <row r="83" spans="1:81" s="3" customFormat="1" ht="20.100000000000001" customHeight="1">
      <c r="A83" s="9"/>
      <c r="B83" s="2">
        <f t="shared" si="5"/>
        <v>73</v>
      </c>
      <c r="C83" s="3" t="s">
        <v>119</v>
      </c>
      <c r="D83" s="4">
        <v>100731403600.201</v>
      </c>
      <c r="E83" s="2" t="s">
        <v>107</v>
      </c>
      <c r="F83" s="3" t="s">
        <v>112</v>
      </c>
      <c r="G83" s="5"/>
      <c r="H83" s="6">
        <v>10</v>
      </c>
      <c r="I83" s="7"/>
      <c r="J83" s="6">
        <v>8314</v>
      </c>
      <c r="K83" s="8"/>
      <c r="AY83" s="26"/>
      <c r="AZ83" s="27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8"/>
    </row>
    <row r="84" spans="1:81" s="3" customFormat="1" ht="20.100000000000001" customHeight="1">
      <c r="A84" s="1" t="str">
        <f>MID(D84,2,2)</f>
        <v>09</v>
      </c>
      <c r="B84" s="2">
        <f t="shared" si="5"/>
        <v>74</v>
      </c>
      <c r="C84" s="3" t="s">
        <v>111</v>
      </c>
      <c r="D84" s="4">
        <v>109831416514</v>
      </c>
      <c r="E84" s="2" t="s">
        <v>107</v>
      </c>
      <c r="F84" s="3" t="s">
        <v>112</v>
      </c>
      <c r="G84" s="5"/>
      <c r="H84" s="6" t="str">
        <f>MID(D84,2,2)</f>
        <v>09</v>
      </c>
      <c r="I84" s="7" t="s">
        <v>3</v>
      </c>
      <c r="J84" s="6">
        <v>8314</v>
      </c>
      <c r="K84" s="8"/>
      <c r="AY84" s="26"/>
      <c r="AZ84" s="27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8"/>
    </row>
    <row r="85" spans="1:81" ht="20.100000000000001" customHeight="1">
      <c r="A85" t="str">
        <f>MID(D85,2,2)</f>
        <v>09</v>
      </c>
      <c r="B85" s="16">
        <f t="shared" si="5"/>
        <v>75</v>
      </c>
      <c r="C85" s="17" t="s">
        <v>113</v>
      </c>
      <c r="D85" s="18">
        <v>309832416943</v>
      </c>
      <c r="E85" s="16" t="s">
        <v>107</v>
      </c>
      <c r="F85" s="17" t="s">
        <v>114</v>
      </c>
      <c r="G85" s="5"/>
      <c r="H85" s="6" t="str">
        <f>MID(D85,2,2)</f>
        <v>09</v>
      </c>
      <c r="I85" s="7"/>
      <c r="J85" s="6">
        <v>8324</v>
      </c>
      <c r="K85" s="5"/>
    </row>
    <row r="86" spans="1:81">
      <c r="J86" s="6" t="str">
        <f t="shared" ref="J86" si="6">MID(D86,4,4)</f>
        <v/>
      </c>
    </row>
    <row r="88" spans="1:81" ht="14.1" customHeight="1">
      <c r="F88" s="24"/>
    </row>
    <row r="89" spans="1:81" ht="14.1" customHeight="1">
      <c r="F89" s="24"/>
    </row>
    <row r="90" spans="1:81" ht="14.1" customHeight="1">
      <c r="F90" s="24" t="s">
        <v>135</v>
      </c>
    </row>
    <row r="91" spans="1:81" ht="14.1" customHeight="1">
      <c r="F91" s="24"/>
    </row>
    <row r="92" spans="1:81" ht="14.1" customHeight="1">
      <c r="F92" s="24" t="s">
        <v>140</v>
      </c>
    </row>
    <row r="93" spans="1:81" ht="14.1" customHeight="1">
      <c r="F93" s="24"/>
    </row>
    <row r="94" spans="1:81" ht="14.1" customHeight="1">
      <c r="F94" s="24" t="s">
        <v>136</v>
      </c>
    </row>
    <row r="95" spans="1:81" ht="14.1" customHeight="1">
      <c r="F95" s="24" t="s">
        <v>137</v>
      </c>
    </row>
    <row r="96" spans="1:81" ht="14.1" customHeight="1">
      <c r="F96" s="24"/>
    </row>
    <row r="97" ht="14.1" customHeight="1"/>
  </sheetData>
  <sortState ref="A7:IX81">
    <sortCondition ref="J7:J81"/>
    <sortCondition ref="C7:C81"/>
  </sortState>
  <mergeCells count="3">
    <mergeCell ref="B5:F5"/>
    <mergeCell ref="B7:F7"/>
    <mergeCell ref="B6:F6"/>
  </mergeCells>
  <pageMargins left="0.8" right="0.19685039370078741" top="0.47244094488188981" bottom="1.66" header="0.31496062992125984" footer="0.31496062992125984"/>
  <pageSetup paperSize="5" scale="90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Xp</dc:creator>
  <cp:lastModifiedBy>Xp</cp:lastModifiedBy>
  <cp:lastPrinted>2011-12-30T08:14:00Z</cp:lastPrinted>
  <dcterms:created xsi:type="dcterms:W3CDTF">2011-09-30T07:39:47Z</dcterms:created>
  <dcterms:modified xsi:type="dcterms:W3CDTF">2012-01-11T04:03:12Z</dcterms:modified>
</cp:coreProperties>
</file>