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120" windowHeight="7305" activeTab="0"/>
  </bookViews>
  <sheets>
    <sheet name="BBM PENDEK " sheetId="1" r:id="rId1"/>
  </sheets>
  <externalReferences>
    <externalReference r:id="rId4"/>
  </externalReferences>
  <definedNames>
    <definedName name="_xlnm.Print_Titles" localSheetId="0">'BBM PENDEK '!$9:$9</definedName>
  </definedNames>
  <calcPr fullCalcOnLoad="1"/>
</workbook>
</file>

<file path=xl/sharedStrings.xml><?xml version="1.0" encoding="utf-8"?>
<sst xmlns="http://schemas.openxmlformats.org/spreadsheetml/2006/main" count="193" uniqueCount="115">
  <si>
    <t>NAMA MAHASISWA</t>
  </si>
  <si>
    <t>NIM</t>
  </si>
  <si>
    <t>FAK</t>
  </si>
  <si>
    <t>PRODI</t>
  </si>
  <si>
    <t>FS</t>
  </si>
  <si>
    <t>S1 Pendidikan Bahasa Jerman</t>
  </si>
  <si>
    <t>FMIPA</t>
  </si>
  <si>
    <t>S1 Pendidikan Fisika</t>
  </si>
  <si>
    <t>S1 Fisika</t>
  </si>
  <si>
    <t>S1 Pendidikan Kimia</t>
  </si>
  <si>
    <t>S1 Kimia</t>
  </si>
  <si>
    <t>S1 Biologi</t>
  </si>
  <si>
    <t>S1 Pendidikan Biologi</t>
  </si>
  <si>
    <t>FE</t>
  </si>
  <si>
    <t>S1 Pendidikan Administrasi Perkantoran</t>
  </si>
  <si>
    <t>S1 Pend. Administrasi Perkantoran</t>
  </si>
  <si>
    <t>S1 Pendidikan Akuntansi</t>
  </si>
  <si>
    <t>FIK</t>
  </si>
  <si>
    <t>FIS</t>
  </si>
  <si>
    <t>S1 Pendidikan Pancasila dan Kewarganegaraan</t>
  </si>
  <si>
    <t>S1 Pendidikan Geografi</t>
  </si>
  <si>
    <t>MIFTAHUL JANNAH</t>
  </si>
  <si>
    <t>S1 Pendidikan Jasmani dan Kesehatan</t>
  </si>
  <si>
    <t>GALIH TITI MIHARJA</t>
  </si>
  <si>
    <t>SYINDHORA INTAN K</t>
  </si>
  <si>
    <t>LUDFIYAH MARATUS S</t>
  </si>
  <si>
    <t>DEVI INDAH SETYOWATI</t>
  </si>
  <si>
    <t>ANGGA PUSPITA</t>
  </si>
  <si>
    <t>FT</t>
  </si>
  <si>
    <t>S1 Pendidikan Teknik Bangunan</t>
  </si>
  <si>
    <t>OLGA NITAMI</t>
  </si>
  <si>
    <t>FIP</t>
  </si>
  <si>
    <t>S1 Bimbingan dan Konseling</t>
  </si>
  <si>
    <t>INWAMARROH TIAS PRAMUDNIA</t>
  </si>
  <si>
    <t>S1 Pendidikan Luar Sekolah</t>
  </si>
  <si>
    <t>DWI ARISKASARI</t>
  </si>
  <si>
    <t>AGUNG HERMAWAN</t>
  </si>
  <si>
    <t>S1 Pendidikan Guru SD</t>
  </si>
  <si>
    <t>SEPTI ASMAWATI</t>
  </si>
  <si>
    <t>EVAN HARRIS KRISTANTO</t>
  </si>
  <si>
    <t>S1 Pendidikan Bahasa Inggris</t>
  </si>
  <si>
    <t>CITRA RESMI F A</t>
  </si>
  <si>
    <t>S1 Pendidikan Bahasa Arab</t>
  </si>
  <si>
    <t>FATIA NOOR AISHA</t>
  </si>
  <si>
    <t>LILIS PUJIHARTARI</t>
  </si>
  <si>
    <t>DITA RATNASARI</t>
  </si>
  <si>
    <t>S1 Pendidikan Seni Rupa</t>
  </si>
  <si>
    <t>FPPsi</t>
  </si>
  <si>
    <t>S1 Psikologi</t>
  </si>
  <si>
    <t>S1 Pendidikan Tata Niaga</t>
  </si>
  <si>
    <t>ARUM WAHYUNINGTYAS</t>
  </si>
  <si>
    <t>RIA LESTARI</t>
  </si>
  <si>
    <t>GABBY ELYDRI P</t>
  </si>
  <si>
    <t>BAGUS DWI PURNOMO</t>
  </si>
  <si>
    <t>EKO TRISNANING TIAS</t>
  </si>
  <si>
    <t>HENI DIYAH PRATIWI</t>
  </si>
  <si>
    <t>MUHAMAD JUNDRA F</t>
  </si>
  <si>
    <t>BINTI ISROIN</t>
  </si>
  <si>
    <t>S1 Akuntansi</t>
  </si>
  <si>
    <t>FERI ANDRIANTO</t>
  </si>
  <si>
    <t>ISABELLA</t>
  </si>
  <si>
    <t>DIAN PURWANTO</t>
  </si>
  <si>
    <t>S1 Pendidikan Teknik Informatika</t>
  </si>
  <si>
    <t>HENI URIFAH</t>
  </si>
  <si>
    <t>S1 Pendidikan Tata Busana</t>
  </si>
  <si>
    <t>S1 Pendidikan Matematika</t>
  </si>
  <si>
    <t>RANI KUSUMA WARDHANI</t>
  </si>
  <si>
    <t>ZUKHRUFURROHMAH</t>
  </si>
  <si>
    <t>SUDARSONO</t>
  </si>
  <si>
    <t>S1 Matematika</t>
  </si>
  <si>
    <t>MUFIDA ELIANA</t>
  </si>
  <si>
    <t>SUWANDI</t>
  </si>
  <si>
    <t>ANIK KARIMATUS SHOLIKHAH</t>
  </si>
  <si>
    <t>NAFISA EMA M.</t>
  </si>
  <si>
    <t>ROFINDA GITA AINI</t>
  </si>
  <si>
    <t>NURUL KHUSNAWATI</t>
  </si>
  <si>
    <t>ANINDA RAHMA ASTRINA</t>
  </si>
  <si>
    <t>HENDRA WAHYU PRASOJO</t>
  </si>
  <si>
    <t>HARIS EKA PRAMUDITA</t>
  </si>
  <si>
    <t>OKIK DARMAWAN</t>
  </si>
  <si>
    <t>ARSITA RAKHMAWATI</t>
  </si>
  <si>
    <t>NURMA SULISTYANI</t>
  </si>
  <si>
    <t>WIWIT FEBRIANI</t>
  </si>
  <si>
    <t xml:space="preserve">S1 Pendidikan Guru Pendidikan Anak Usia </t>
  </si>
  <si>
    <t>ELISA NOVITA SARI</t>
  </si>
  <si>
    <t>S1 Pendidikan Guru Sekolah Dasar</t>
  </si>
  <si>
    <t>MASRUROTUL AINIYAH HAZ</t>
  </si>
  <si>
    <t>AGNES FITRIANA</t>
  </si>
  <si>
    <t>ANGGA PRASTIAWAN</t>
  </si>
  <si>
    <t>TRIANA AGUSTINA</t>
  </si>
  <si>
    <t>M SYAMSUL ARIFIN</t>
  </si>
  <si>
    <t>EKI RAHMANIAR</t>
  </si>
  <si>
    <t>PUSPA ANGGUN DINDA DAHLIA</t>
  </si>
  <si>
    <t>MUFLIHA WILDATY</t>
  </si>
  <si>
    <t>D3 Teknik Elektronika</t>
  </si>
  <si>
    <t>ROHMAT MAKMUR WIJAYA</t>
  </si>
  <si>
    <t>WAHYU TRI WULANSARI</t>
  </si>
  <si>
    <t>MOCHAMAD AINUN NAJIB</t>
  </si>
  <si>
    <t>RINA TRISHAYATI</t>
  </si>
  <si>
    <t>WIDIA RATNA SARI</t>
  </si>
  <si>
    <t>Drs. H. Sucipto, M.S</t>
  </si>
  <si>
    <t>NO</t>
  </si>
  <si>
    <t>Lampiran Surat Keputusan Rektor Universitas Negeri Malang</t>
  </si>
  <si>
    <t>Nomor</t>
  </si>
  <si>
    <t>Tanggal</t>
  </si>
  <si>
    <t>Tentang</t>
  </si>
  <si>
    <t>: Pemberian Beasiswa Bantuan Belajar Mahasiswa Pengganti (BBMP)</t>
  </si>
  <si>
    <t xml:space="preserve">  Menggantikan Mahasiswa Yang Lulus Yudisium Semester Pendek 2011/2012</t>
  </si>
  <si>
    <t xml:space="preserve">  Terhitung sejak bulan September 2012</t>
  </si>
  <si>
    <t>: 943 TAHUN 2012</t>
  </si>
  <si>
    <t>: 25 September 2012</t>
  </si>
  <si>
    <t>Pembantu Rektor</t>
  </si>
  <si>
    <t>Bidang Kemahasiswaan,</t>
  </si>
  <si>
    <t>TTD</t>
  </si>
  <si>
    <t>NIP 19610325 198601 1 001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</si>
</sst>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7" fillId="0" borderId="10" xfId="0" applyFont="1" applyFill="1" applyBorder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37" fillId="0" borderId="11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1" fontId="37" fillId="0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vertical="center"/>
    </xf>
    <xf numFmtId="0" fontId="37" fillId="0" borderId="13" xfId="0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0" fontId="37" fillId="0" borderId="17" xfId="0" applyFont="1" applyFill="1" applyBorder="1" applyAlignment="1">
      <alignment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1" fontId="37" fillId="0" borderId="18" xfId="0" applyNumberFormat="1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ASISWA%202012\BEASISWA%20BNI\Pilihan%20Cal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LIHAN CALON"/>
      <sheetName val="CALON DIUSULKAN"/>
      <sheetName val="berubah 1"/>
      <sheetName val="BLM DI KEMBALIKAN KE CADANG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SheetLayoutView="100" zoomScalePageLayoutView="0" workbookViewId="0" topLeftCell="B1">
      <selection activeCell="F72" sqref="F72"/>
    </sheetView>
  </sheetViews>
  <sheetFormatPr defaultColWidth="9.140625" defaultRowHeight="15"/>
  <cols>
    <col min="1" max="1" width="1.7109375" style="0" hidden="1" customWidth="1"/>
    <col min="2" max="2" width="4.7109375" style="0" customWidth="1"/>
    <col min="3" max="3" width="23.8515625" style="0" customWidth="1"/>
    <col min="4" max="4" width="14.28125" style="0" customWidth="1"/>
    <col min="5" max="6" width="7.57421875" style="0" customWidth="1"/>
    <col min="7" max="7" width="57.28125" style="0" customWidth="1"/>
  </cols>
  <sheetData>
    <row r="1" s="19" customFormat="1" ht="12.75">
      <c r="E1" s="19" t="s">
        <v>102</v>
      </c>
    </row>
    <row r="2" spans="5:6" s="19" customFormat="1" ht="12.75">
      <c r="E2" s="19" t="s">
        <v>103</v>
      </c>
      <c r="F2" s="19" t="s">
        <v>109</v>
      </c>
    </row>
    <row r="3" spans="5:6" s="19" customFormat="1" ht="12.75">
      <c r="E3" s="19" t="s">
        <v>104</v>
      </c>
      <c r="F3" s="19" t="s">
        <v>110</v>
      </c>
    </row>
    <row r="4" spans="5:6" s="19" customFormat="1" ht="12.75">
      <c r="E4" s="19" t="s">
        <v>105</v>
      </c>
      <c r="F4" s="19" t="s">
        <v>106</v>
      </c>
    </row>
    <row r="5" s="19" customFormat="1" ht="12.75">
      <c r="F5" s="19" t="s">
        <v>107</v>
      </c>
    </row>
    <row r="6" s="19" customFormat="1" ht="12.75">
      <c r="F6" s="19" t="s">
        <v>108</v>
      </c>
    </row>
    <row r="7" s="19" customFormat="1" ht="12.75"/>
    <row r="8" s="19" customFormat="1" ht="12.75"/>
    <row r="9" spans="2:7" s="20" customFormat="1" ht="19.5" customHeight="1">
      <c r="B9" s="21" t="s">
        <v>101</v>
      </c>
      <c r="C9" s="21" t="s">
        <v>0</v>
      </c>
      <c r="D9" s="22" t="s">
        <v>1</v>
      </c>
      <c r="E9" s="21" t="s">
        <v>2</v>
      </c>
      <c r="F9" s="23" t="s">
        <v>3</v>
      </c>
      <c r="G9" s="24"/>
    </row>
    <row r="10" spans="1:7" s="3" customFormat="1" ht="19.5" customHeight="1">
      <c r="A10" s="3" t="str">
        <f>MID(D10,4,4)</f>
        <v>1114</v>
      </c>
      <c r="B10" s="7">
        <v>1</v>
      </c>
      <c r="C10" s="4" t="s">
        <v>30</v>
      </c>
      <c r="D10" s="8">
        <v>100111404534</v>
      </c>
      <c r="E10" s="9" t="s">
        <v>31</v>
      </c>
      <c r="F10" s="13" t="s">
        <v>32</v>
      </c>
      <c r="G10" s="14"/>
    </row>
    <row r="11" spans="1:7" s="3" customFormat="1" ht="19.5" customHeight="1">
      <c r="A11" s="3" t="str">
        <f>MID(D11,4,4)</f>
        <v>1414</v>
      </c>
      <c r="B11" s="7">
        <f>B10+1</f>
        <v>2</v>
      </c>
      <c r="C11" s="4" t="s">
        <v>33</v>
      </c>
      <c r="D11" s="8">
        <v>100141400148</v>
      </c>
      <c r="E11" s="9" t="s">
        <v>31</v>
      </c>
      <c r="F11" s="15" t="s">
        <v>34</v>
      </c>
      <c r="G11" s="16"/>
    </row>
    <row r="12" spans="1:7" s="3" customFormat="1" ht="19.5" customHeight="1">
      <c r="A12" s="3" t="str">
        <f>MID(D12,4,4)</f>
        <v>1414</v>
      </c>
      <c r="B12" s="7">
        <f>B11+1</f>
        <v>3</v>
      </c>
      <c r="C12" s="4" t="s">
        <v>35</v>
      </c>
      <c r="D12" s="8">
        <v>109141415293</v>
      </c>
      <c r="E12" s="9" t="s">
        <v>31</v>
      </c>
      <c r="F12" s="15" t="s">
        <v>34</v>
      </c>
      <c r="G12" s="16"/>
    </row>
    <row r="13" spans="1:7" s="3" customFormat="1" ht="19.5" customHeight="1">
      <c r="A13" s="3" t="str">
        <f>MID(D13,4,4)</f>
        <v>1514</v>
      </c>
      <c r="B13" s="7">
        <f>B12+1</f>
        <v>4</v>
      </c>
      <c r="C13" s="4" t="s">
        <v>36</v>
      </c>
      <c r="D13" s="8">
        <v>109151422301</v>
      </c>
      <c r="E13" s="9" t="s">
        <v>31</v>
      </c>
      <c r="F13" s="15" t="s">
        <v>37</v>
      </c>
      <c r="G13" s="16"/>
    </row>
    <row r="14" spans="2:7" s="3" customFormat="1" ht="19.5" customHeight="1">
      <c r="B14" s="7">
        <f>B13+1</f>
        <v>5</v>
      </c>
      <c r="C14" s="4" t="s">
        <v>84</v>
      </c>
      <c r="D14" s="8">
        <v>100151400135</v>
      </c>
      <c r="E14" s="9" t="s">
        <v>31</v>
      </c>
      <c r="F14" s="15" t="s">
        <v>85</v>
      </c>
      <c r="G14" s="16"/>
    </row>
    <row r="15" spans="1:7" s="3" customFormat="1" ht="19.5" customHeight="1">
      <c r="A15" s="3" t="str">
        <f>MID(D15,4,4)</f>
        <v>1544</v>
      </c>
      <c r="B15" s="7">
        <v>6</v>
      </c>
      <c r="C15" s="4" t="s">
        <v>38</v>
      </c>
      <c r="D15" s="8">
        <v>109154425254</v>
      </c>
      <c r="E15" s="9" t="s">
        <v>31</v>
      </c>
      <c r="F15" s="15" t="s">
        <v>83</v>
      </c>
      <c r="G15" s="16"/>
    </row>
    <row r="16" spans="1:7" s="3" customFormat="1" ht="19.5" customHeight="1">
      <c r="A16" s="3" t="str">
        <f aca="true" t="shared" si="0" ref="A16:A21">MID(D16,2,2)</f>
        <v>00</v>
      </c>
      <c r="B16" s="7">
        <f aca="true" t="shared" si="1" ref="B16:B47">B15+1</f>
        <v>7</v>
      </c>
      <c r="C16" s="4" t="s">
        <v>39</v>
      </c>
      <c r="D16" s="8">
        <v>100221400438</v>
      </c>
      <c r="E16" s="9" t="s">
        <v>4</v>
      </c>
      <c r="F16" s="15" t="s">
        <v>40</v>
      </c>
      <c r="G16" s="16"/>
    </row>
    <row r="17" spans="1:7" s="3" customFormat="1" ht="19.5" customHeight="1">
      <c r="A17" s="3" t="str">
        <f t="shared" si="0"/>
        <v>09</v>
      </c>
      <c r="B17" s="7">
        <f t="shared" si="1"/>
        <v>8</v>
      </c>
      <c r="C17" s="4" t="s">
        <v>41</v>
      </c>
      <c r="D17" s="8">
        <v>109231416338</v>
      </c>
      <c r="E17" s="9" t="s">
        <v>4</v>
      </c>
      <c r="F17" s="15" t="s">
        <v>42</v>
      </c>
      <c r="G17" s="16"/>
    </row>
    <row r="18" spans="1:7" s="3" customFormat="1" ht="19.5" customHeight="1">
      <c r="A18" s="3" t="str">
        <f t="shared" si="0"/>
        <v>09</v>
      </c>
      <c r="B18" s="7">
        <f t="shared" si="1"/>
        <v>9</v>
      </c>
      <c r="C18" s="4" t="s">
        <v>43</v>
      </c>
      <c r="D18" s="8">
        <v>109241416372</v>
      </c>
      <c r="E18" s="9" t="s">
        <v>4</v>
      </c>
      <c r="F18" s="15" t="s">
        <v>5</v>
      </c>
      <c r="G18" s="16"/>
    </row>
    <row r="19" spans="1:7" s="3" customFormat="1" ht="19.5" customHeight="1">
      <c r="A19" s="3" t="str">
        <f t="shared" si="0"/>
        <v>09</v>
      </c>
      <c r="B19" s="7">
        <f t="shared" si="1"/>
        <v>10</v>
      </c>
      <c r="C19" s="4" t="s">
        <v>44</v>
      </c>
      <c r="D19" s="8">
        <v>109241422478</v>
      </c>
      <c r="E19" s="9" t="s">
        <v>4</v>
      </c>
      <c r="F19" s="15" t="s">
        <v>5</v>
      </c>
      <c r="G19" s="16"/>
    </row>
    <row r="20" spans="1:7" s="3" customFormat="1" ht="19.5" customHeight="1">
      <c r="A20" s="3" t="str">
        <f t="shared" si="0"/>
        <v>00</v>
      </c>
      <c r="B20" s="7">
        <f t="shared" si="1"/>
        <v>11</v>
      </c>
      <c r="C20" s="4" t="s">
        <v>80</v>
      </c>
      <c r="D20" s="8">
        <v>100241405058</v>
      </c>
      <c r="E20" s="9" t="s">
        <v>4</v>
      </c>
      <c r="F20" s="15" t="s">
        <v>5</v>
      </c>
      <c r="G20" s="16"/>
    </row>
    <row r="21" spans="1:7" s="3" customFormat="1" ht="19.5" customHeight="1">
      <c r="A21" s="3" t="str">
        <f t="shared" si="0"/>
        <v>00</v>
      </c>
      <c r="B21" s="7">
        <f t="shared" si="1"/>
        <v>12</v>
      </c>
      <c r="C21" s="4" t="s">
        <v>45</v>
      </c>
      <c r="D21" s="8">
        <v>100251403928</v>
      </c>
      <c r="E21" s="9" t="s">
        <v>4</v>
      </c>
      <c r="F21" s="15" t="s">
        <v>46</v>
      </c>
      <c r="G21" s="16"/>
    </row>
    <row r="22" spans="1:7" s="3" customFormat="1" ht="19.5" customHeight="1">
      <c r="A22" s="3" t="str">
        <f>MID(D22,4,4)</f>
        <v>3114</v>
      </c>
      <c r="B22" s="7">
        <f t="shared" si="1"/>
        <v>13</v>
      </c>
      <c r="C22" s="4" t="s">
        <v>67</v>
      </c>
      <c r="D22" s="8">
        <v>109311417047</v>
      </c>
      <c r="E22" s="9" t="s">
        <v>6</v>
      </c>
      <c r="F22" s="15" t="s">
        <v>65</v>
      </c>
      <c r="G22" s="16"/>
    </row>
    <row r="23" spans="1:7" s="3" customFormat="1" ht="19.5" customHeight="1">
      <c r="A23" s="3" t="str">
        <f>MID(D23,4,4)</f>
        <v>3114</v>
      </c>
      <c r="B23" s="7">
        <f t="shared" si="1"/>
        <v>14</v>
      </c>
      <c r="C23" s="4" t="s">
        <v>66</v>
      </c>
      <c r="D23" s="8">
        <v>100311405151</v>
      </c>
      <c r="E23" s="9" t="s">
        <v>6</v>
      </c>
      <c r="F23" s="15" t="s">
        <v>65</v>
      </c>
      <c r="G23" s="16"/>
    </row>
    <row r="24" spans="1:7" s="3" customFormat="1" ht="19.5" customHeight="1">
      <c r="A24" s="3" t="str">
        <f>MID(D24,4,4)</f>
        <v>3114</v>
      </c>
      <c r="B24" s="7">
        <f t="shared" si="1"/>
        <v>15</v>
      </c>
      <c r="C24" s="4" t="s">
        <v>86</v>
      </c>
      <c r="D24" s="8">
        <v>100311400766</v>
      </c>
      <c r="E24" s="9" t="s">
        <v>6</v>
      </c>
      <c r="F24" s="15" t="s">
        <v>65</v>
      </c>
      <c r="G24" s="16"/>
    </row>
    <row r="25" spans="1:7" s="3" customFormat="1" ht="19.5" customHeight="1">
      <c r="A25" s="3" t="str">
        <f>MID(D25,4,4)</f>
        <v>3124</v>
      </c>
      <c r="B25" s="7">
        <f t="shared" si="1"/>
        <v>16</v>
      </c>
      <c r="C25" s="4" t="s">
        <v>68</v>
      </c>
      <c r="D25" s="8">
        <v>309312422762</v>
      </c>
      <c r="E25" s="9" t="s">
        <v>6</v>
      </c>
      <c r="F25" s="15" t="s">
        <v>69</v>
      </c>
      <c r="G25" s="16"/>
    </row>
    <row r="26" spans="2:7" s="3" customFormat="1" ht="19.5" customHeight="1">
      <c r="B26" s="7">
        <f t="shared" si="1"/>
        <v>17</v>
      </c>
      <c r="C26" s="4" t="s">
        <v>70</v>
      </c>
      <c r="D26" s="8">
        <v>109321417108</v>
      </c>
      <c r="E26" s="9" t="s">
        <v>6</v>
      </c>
      <c r="F26" s="15" t="s">
        <v>7</v>
      </c>
      <c r="G26" s="16"/>
    </row>
    <row r="27" spans="1:7" s="3" customFormat="1" ht="19.5" customHeight="1">
      <c r="A27" s="3" t="str">
        <f>MID(D27,4,4)</f>
        <v>3214</v>
      </c>
      <c r="B27" s="7">
        <f t="shared" si="1"/>
        <v>18</v>
      </c>
      <c r="C27" s="4" t="s">
        <v>71</v>
      </c>
      <c r="D27" s="8">
        <v>109321422606</v>
      </c>
      <c r="E27" s="9" t="s">
        <v>6</v>
      </c>
      <c r="F27" s="15" t="s">
        <v>7</v>
      </c>
      <c r="G27" s="16"/>
    </row>
    <row r="28" spans="1:7" s="3" customFormat="1" ht="19.5" customHeight="1">
      <c r="A28" s="3" t="str">
        <f>MID(D27,4,4)</f>
        <v>3214</v>
      </c>
      <c r="B28" s="7">
        <f t="shared" si="1"/>
        <v>19</v>
      </c>
      <c r="C28" s="4" t="s">
        <v>87</v>
      </c>
      <c r="D28" s="8">
        <v>109321422619</v>
      </c>
      <c r="E28" s="9" t="s">
        <v>6</v>
      </c>
      <c r="F28" s="15" t="s">
        <v>7</v>
      </c>
      <c r="G28" s="16"/>
    </row>
    <row r="29" spans="1:7" s="3" customFormat="1" ht="19.5" customHeight="1">
      <c r="A29" s="3" t="str">
        <f>MID(D28,4,4)</f>
        <v>3214</v>
      </c>
      <c r="B29" s="7">
        <f t="shared" si="1"/>
        <v>20</v>
      </c>
      <c r="C29" s="4" t="s">
        <v>88</v>
      </c>
      <c r="D29" s="8">
        <v>309322417541</v>
      </c>
      <c r="E29" s="9" t="s">
        <v>6</v>
      </c>
      <c r="F29" s="15" t="s">
        <v>8</v>
      </c>
      <c r="G29" s="16"/>
    </row>
    <row r="30" spans="1:7" s="3" customFormat="1" ht="19.5" customHeight="1">
      <c r="A30" s="3" t="e">
        <f>MID('[1]berubah 1'!#REF!,4,4)</f>
        <v>#REF!</v>
      </c>
      <c r="B30" s="7">
        <f t="shared" si="1"/>
        <v>21</v>
      </c>
      <c r="C30" s="4" t="s">
        <v>72</v>
      </c>
      <c r="D30" s="8">
        <v>309322417569</v>
      </c>
      <c r="E30" s="9" t="s">
        <v>6</v>
      </c>
      <c r="F30" s="15" t="s">
        <v>8</v>
      </c>
      <c r="G30" s="16"/>
    </row>
    <row r="31" spans="1:7" s="3" customFormat="1" ht="19.5" customHeight="1">
      <c r="A31" s="3" t="str">
        <f>MID(D31,4,4)</f>
        <v>3314</v>
      </c>
      <c r="B31" s="7">
        <f t="shared" si="1"/>
        <v>22</v>
      </c>
      <c r="C31" s="4" t="s">
        <v>73</v>
      </c>
      <c r="D31" s="8">
        <v>100331404548</v>
      </c>
      <c r="E31" s="9" t="s">
        <v>6</v>
      </c>
      <c r="F31" s="15" t="s">
        <v>9</v>
      </c>
      <c r="G31" s="16"/>
    </row>
    <row r="32" spans="1:7" s="3" customFormat="1" ht="19.5" customHeight="1">
      <c r="A32" s="3" t="str">
        <f>MID(D32,4,4)</f>
        <v>3314</v>
      </c>
      <c r="B32" s="7">
        <f t="shared" si="1"/>
        <v>23</v>
      </c>
      <c r="C32" s="4" t="s">
        <v>74</v>
      </c>
      <c r="D32" s="8">
        <v>100331404552</v>
      </c>
      <c r="E32" s="9" t="s">
        <v>6</v>
      </c>
      <c r="F32" s="15" t="s">
        <v>9</v>
      </c>
      <c r="G32" s="16"/>
    </row>
    <row r="33" spans="1:7" s="3" customFormat="1" ht="19.5" customHeight="1">
      <c r="A33" s="3" t="str">
        <f>MID(D33,4,4)</f>
        <v>3314</v>
      </c>
      <c r="B33" s="7">
        <f t="shared" si="1"/>
        <v>24</v>
      </c>
      <c r="C33" s="4" t="s">
        <v>75</v>
      </c>
      <c r="D33" s="8">
        <v>109331422629</v>
      </c>
      <c r="E33" s="9" t="s">
        <v>6</v>
      </c>
      <c r="F33" s="15" t="s">
        <v>9</v>
      </c>
      <c r="G33" s="16"/>
    </row>
    <row r="34" spans="1:7" s="3" customFormat="1" ht="19.5" customHeight="1">
      <c r="A34" s="3" t="str">
        <f>MID(D33,4,4)</f>
        <v>3314</v>
      </c>
      <c r="B34" s="7">
        <f t="shared" si="1"/>
        <v>25</v>
      </c>
      <c r="C34" s="4" t="s">
        <v>89</v>
      </c>
      <c r="D34" s="8">
        <v>100331404566</v>
      </c>
      <c r="E34" s="9" t="s">
        <v>6</v>
      </c>
      <c r="F34" s="15" t="s">
        <v>9</v>
      </c>
      <c r="G34" s="16"/>
    </row>
    <row r="35" spans="1:7" s="3" customFormat="1" ht="19.5" customHeight="1">
      <c r="A35" s="3" t="str">
        <f>MID(D35,4,4)</f>
        <v>3324</v>
      </c>
      <c r="B35" s="7">
        <f t="shared" si="1"/>
        <v>26</v>
      </c>
      <c r="C35" s="4" t="s">
        <v>76</v>
      </c>
      <c r="D35" s="8">
        <v>309332405200</v>
      </c>
      <c r="E35" s="9" t="s">
        <v>6</v>
      </c>
      <c r="F35" s="15" t="s">
        <v>10</v>
      </c>
      <c r="G35" s="16"/>
    </row>
    <row r="36" spans="1:7" s="3" customFormat="1" ht="19.5" customHeight="1">
      <c r="A36" s="3" t="str">
        <f>MID(D36,4,4)</f>
        <v>3324</v>
      </c>
      <c r="B36" s="7">
        <f t="shared" si="1"/>
        <v>27</v>
      </c>
      <c r="C36" s="4" t="s">
        <v>81</v>
      </c>
      <c r="D36" s="8">
        <v>309332410356</v>
      </c>
      <c r="E36" s="9" t="s">
        <v>6</v>
      </c>
      <c r="F36" s="15" t="s">
        <v>10</v>
      </c>
      <c r="G36" s="16"/>
    </row>
    <row r="37" spans="1:7" s="3" customFormat="1" ht="19.5" customHeight="1">
      <c r="A37" s="3" t="str">
        <f>MID(D37,4,4)</f>
        <v>3424</v>
      </c>
      <c r="B37" s="7">
        <f t="shared" si="1"/>
        <v>28</v>
      </c>
      <c r="C37" s="4" t="s">
        <v>77</v>
      </c>
      <c r="D37" s="8">
        <v>309342417642</v>
      </c>
      <c r="E37" s="9" t="s">
        <v>6</v>
      </c>
      <c r="F37" s="15" t="s">
        <v>11</v>
      </c>
      <c r="G37" s="16"/>
    </row>
    <row r="38" spans="1:7" s="3" customFormat="1" ht="19.5" customHeight="1">
      <c r="A38" s="3" t="str">
        <f>MID(D38,4,4)</f>
        <v>3414</v>
      </c>
      <c r="B38" s="7">
        <f t="shared" si="1"/>
        <v>29</v>
      </c>
      <c r="C38" s="4" t="s">
        <v>90</v>
      </c>
      <c r="D38" s="8">
        <v>109341417205</v>
      </c>
      <c r="E38" s="9" t="s">
        <v>6</v>
      </c>
      <c r="F38" s="15" t="s">
        <v>12</v>
      </c>
      <c r="G38" s="16"/>
    </row>
    <row r="39" spans="1:7" s="3" customFormat="1" ht="19.5" customHeight="1">
      <c r="A39" s="3" t="str">
        <f>MID(D39,4,4)</f>
        <v>3414</v>
      </c>
      <c r="B39" s="7">
        <f t="shared" si="1"/>
        <v>30</v>
      </c>
      <c r="C39" s="4" t="s">
        <v>78</v>
      </c>
      <c r="D39" s="8">
        <v>109341417224</v>
      </c>
      <c r="E39" s="9" t="s">
        <v>6</v>
      </c>
      <c r="F39" s="15" t="s">
        <v>12</v>
      </c>
      <c r="G39" s="16"/>
    </row>
    <row r="40" spans="1:7" s="3" customFormat="1" ht="19.5" customHeight="1">
      <c r="A40" s="3" t="str">
        <f>MID(D38,4,4)</f>
        <v>3414</v>
      </c>
      <c r="B40" s="7">
        <f t="shared" si="1"/>
        <v>31</v>
      </c>
      <c r="C40" s="4" t="s">
        <v>91</v>
      </c>
      <c r="D40" s="8">
        <v>100341404631</v>
      </c>
      <c r="E40" s="9" t="s">
        <v>6</v>
      </c>
      <c r="F40" s="15" t="s">
        <v>12</v>
      </c>
      <c r="G40" s="16"/>
    </row>
    <row r="41" spans="1:7" s="3" customFormat="1" ht="19.5" customHeight="1">
      <c r="A41" s="3" t="str">
        <f>MID(D41,4,4)</f>
        <v>3414</v>
      </c>
      <c r="B41" s="7">
        <f t="shared" si="1"/>
        <v>32</v>
      </c>
      <c r="C41" s="4" t="s">
        <v>82</v>
      </c>
      <c r="D41" s="8">
        <v>109341417192</v>
      </c>
      <c r="E41" s="9" t="s">
        <v>6</v>
      </c>
      <c r="F41" s="15" t="s">
        <v>12</v>
      </c>
      <c r="G41" s="16"/>
    </row>
    <row r="42" spans="1:7" s="3" customFormat="1" ht="19.5" customHeight="1">
      <c r="A42" s="3" t="str">
        <f>MID(D42,4,4)</f>
        <v>4114</v>
      </c>
      <c r="B42" s="7">
        <f t="shared" si="1"/>
        <v>33</v>
      </c>
      <c r="C42" s="4" t="s">
        <v>92</v>
      </c>
      <c r="D42" s="8">
        <v>100411400989</v>
      </c>
      <c r="E42" s="9" t="s">
        <v>13</v>
      </c>
      <c r="F42" s="15" t="s">
        <v>49</v>
      </c>
      <c r="G42" s="16"/>
    </row>
    <row r="43" spans="2:7" s="3" customFormat="1" ht="19.5" customHeight="1">
      <c r="B43" s="7">
        <f t="shared" si="1"/>
        <v>34</v>
      </c>
      <c r="C43" s="4" t="s">
        <v>50</v>
      </c>
      <c r="D43" s="8">
        <v>100412401058</v>
      </c>
      <c r="E43" s="9" t="s">
        <v>13</v>
      </c>
      <c r="F43" s="15" t="s">
        <v>14</v>
      </c>
      <c r="G43" s="16"/>
    </row>
    <row r="44" spans="2:7" s="3" customFormat="1" ht="19.5" customHeight="1">
      <c r="B44" s="7">
        <f t="shared" si="1"/>
        <v>35</v>
      </c>
      <c r="C44" s="4" t="s">
        <v>51</v>
      </c>
      <c r="D44" s="8">
        <v>109412417865</v>
      </c>
      <c r="E44" s="9" t="s">
        <v>13</v>
      </c>
      <c r="F44" s="15" t="s">
        <v>15</v>
      </c>
      <c r="G44" s="16"/>
    </row>
    <row r="45" spans="2:7" s="3" customFormat="1" ht="19.5" customHeight="1">
      <c r="B45" s="7">
        <f t="shared" si="1"/>
        <v>36</v>
      </c>
      <c r="C45" s="4" t="s">
        <v>52</v>
      </c>
      <c r="D45" s="8">
        <v>109412421912</v>
      </c>
      <c r="E45" s="9" t="s">
        <v>13</v>
      </c>
      <c r="F45" s="15" t="s">
        <v>15</v>
      </c>
      <c r="G45" s="16"/>
    </row>
    <row r="46" spans="2:7" s="3" customFormat="1" ht="19.5" customHeight="1">
      <c r="B46" s="7">
        <f t="shared" si="1"/>
        <v>37</v>
      </c>
      <c r="C46" s="4" t="s">
        <v>53</v>
      </c>
      <c r="D46" s="8">
        <v>109412417861</v>
      </c>
      <c r="E46" s="9" t="s">
        <v>13</v>
      </c>
      <c r="F46" s="15" t="s">
        <v>15</v>
      </c>
      <c r="G46" s="16"/>
    </row>
    <row r="47" spans="2:7" s="3" customFormat="1" ht="19.5" customHeight="1">
      <c r="B47" s="7">
        <f t="shared" si="1"/>
        <v>38</v>
      </c>
      <c r="C47" s="4" t="s">
        <v>54</v>
      </c>
      <c r="D47" s="8">
        <v>109421417953</v>
      </c>
      <c r="E47" s="9" t="s">
        <v>13</v>
      </c>
      <c r="F47" s="15" t="s">
        <v>16</v>
      </c>
      <c r="G47" s="16"/>
    </row>
    <row r="48" spans="2:7" s="3" customFormat="1" ht="19.5" customHeight="1">
      <c r="B48" s="7">
        <f aca="true" t="shared" si="2" ref="B48:B67">B47+1</f>
        <v>39</v>
      </c>
      <c r="C48" s="4" t="s">
        <v>55</v>
      </c>
      <c r="D48" s="8">
        <v>109421422898</v>
      </c>
      <c r="E48" s="9" t="s">
        <v>13</v>
      </c>
      <c r="F48" s="15" t="s">
        <v>16</v>
      </c>
      <c r="G48" s="16"/>
    </row>
    <row r="49" spans="2:7" s="3" customFormat="1" ht="19.5" customHeight="1">
      <c r="B49" s="7">
        <f t="shared" si="2"/>
        <v>40</v>
      </c>
      <c r="C49" s="4" t="s">
        <v>56</v>
      </c>
      <c r="D49" s="8">
        <v>109421422897</v>
      </c>
      <c r="E49" s="9" t="s">
        <v>13</v>
      </c>
      <c r="F49" s="15" t="s">
        <v>16</v>
      </c>
      <c r="G49" s="16"/>
    </row>
    <row r="50" spans="2:7" s="3" customFormat="1" ht="19.5" customHeight="1">
      <c r="B50" s="7">
        <f t="shared" si="2"/>
        <v>41</v>
      </c>
      <c r="C50" s="4" t="s">
        <v>57</v>
      </c>
      <c r="D50" s="8">
        <v>109421426945</v>
      </c>
      <c r="E50" s="9" t="s">
        <v>13</v>
      </c>
      <c r="F50" s="15" t="s">
        <v>16</v>
      </c>
      <c r="G50" s="16"/>
    </row>
    <row r="51" spans="2:7" s="3" customFormat="1" ht="19.5" customHeight="1">
      <c r="B51" s="7">
        <f t="shared" si="2"/>
        <v>42</v>
      </c>
      <c r="C51" s="4" t="s">
        <v>93</v>
      </c>
      <c r="D51" s="8">
        <v>100422401571</v>
      </c>
      <c r="E51" s="9" t="s">
        <v>13</v>
      </c>
      <c r="F51" s="15" t="s">
        <v>58</v>
      </c>
      <c r="G51" s="16"/>
    </row>
    <row r="52" spans="2:7" s="3" customFormat="1" ht="19.5" customHeight="1">
      <c r="B52" s="7">
        <f t="shared" si="2"/>
        <v>43</v>
      </c>
      <c r="C52" s="4" t="s">
        <v>59</v>
      </c>
      <c r="D52" s="8">
        <v>100521402158</v>
      </c>
      <c r="E52" s="9" t="s">
        <v>28</v>
      </c>
      <c r="F52" s="15" t="s">
        <v>29</v>
      </c>
      <c r="G52" s="16"/>
    </row>
    <row r="53" spans="2:7" s="3" customFormat="1" ht="19.5" customHeight="1">
      <c r="B53" s="7">
        <f t="shared" si="2"/>
        <v>44</v>
      </c>
      <c r="C53" s="4" t="s">
        <v>60</v>
      </c>
      <c r="D53" s="8">
        <v>109521414448</v>
      </c>
      <c r="E53" s="9" t="s">
        <v>28</v>
      </c>
      <c r="F53" s="15" t="s">
        <v>29</v>
      </c>
      <c r="G53" s="16"/>
    </row>
    <row r="54" spans="2:7" s="3" customFormat="1" ht="19.5" customHeight="1">
      <c r="B54" s="7">
        <f t="shared" si="2"/>
        <v>45</v>
      </c>
      <c r="C54" s="4" t="s">
        <v>95</v>
      </c>
      <c r="D54" s="8">
        <v>110532302485</v>
      </c>
      <c r="E54" s="9" t="s">
        <v>28</v>
      </c>
      <c r="F54" s="15" t="s">
        <v>94</v>
      </c>
      <c r="G54" s="16"/>
    </row>
    <row r="55" spans="2:7" s="3" customFormat="1" ht="19.5" customHeight="1">
      <c r="B55" s="7">
        <f t="shared" si="2"/>
        <v>46</v>
      </c>
      <c r="C55" s="4" t="s">
        <v>61</v>
      </c>
      <c r="D55" s="8">
        <v>100533406901</v>
      </c>
      <c r="E55" s="9" t="s">
        <v>28</v>
      </c>
      <c r="F55" s="15" t="s">
        <v>62</v>
      </c>
      <c r="G55" s="16"/>
    </row>
    <row r="56" spans="2:7" s="3" customFormat="1" ht="19.5" customHeight="1">
      <c r="B56" s="7">
        <f t="shared" si="2"/>
        <v>47</v>
      </c>
      <c r="C56" s="4" t="s">
        <v>96</v>
      </c>
      <c r="D56" s="8">
        <v>109533423208</v>
      </c>
      <c r="E56" s="9" t="s">
        <v>28</v>
      </c>
      <c r="F56" s="15" t="s">
        <v>62</v>
      </c>
      <c r="G56" s="16"/>
    </row>
    <row r="57" spans="2:7" s="3" customFormat="1" ht="19.5" customHeight="1">
      <c r="B57" s="7">
        <f t="shared" si="2"/>
        <v>48</v>
      </c>
      <c r="C57" s="4" t="s">
        <v>97</v>
      </c>
      <c r="D57" s="8">
        <v>100533402641</v>
      </c>
      <c r="E57" s="9" t="s">
        <v>28</v>
      </c>
      <c r="F57" s="15" t="s">
        <v>62</v>
      </c>
      <c r="G57" s="16"/>
    </row>
    <row r="58" spans="2:7" s="3" customFormat="1" ht="19.5" customHeight="1">
      <c r="B58" s="7">
        <f t="shared" si="2"/>
        <v>49</v>
      </c>
      <c r="C58" s="4" t="s">
        <v>63</v>
      </c>
      <c r="D58" s="8">
        <v>108544411139</v>
      </c>
      <c r="E58" s="9" t="s">
        <v>28</v>
      </c>
      <c r="F58" s="15" t="s">
        <v>64</v>
      </c>
      <c r="G58" s="16"/>
    </row>
    <row r="59" spans="1:7" s="3" customFormat="1" ht="19.5" customHeight="1">
      <c r="A59" s="3" t="str">
        <f>MID(D59,4,4)</f>
        <v>6114</v>
      </c>
      <c r="B59" s="7">
        <f t="shared" si="2"/>
        <v>50</v>
      </c>
      <c r="C59" s="4" t="s">
        <v>21</v>
      </c>
      <c r="D59" s="8">
        <v>100611403225</v>
      </c>
      <c r="E59" s="9" t="s">
        <v>17</v>
      </c>
      <c r="F59" s="15" t="s">
        <v>22</v>
      </c>
      <c r="G59" s="16"/>
    </row>
    <row r="60" spans="1:7" s="3" customFormat="1" ht="19.5" customHeight="1">
      <c r="A60" s="3" t="str">
        <f>MID(D60,4,4)</f>
        <v>6114</v>
      </c>
      <c r="B60" s="7">
        <f t="shared" si="2"/>
        <v>51</v>
      </c>
      <c r="C60" s="4" t="s">
        <v>23</v>
      </c>
      <c r="D60" s="8">
        <v>100611407005</v>
      </c>
      <c r="E60" s="9" t="s">
        <v>17</v>
      </c>
      <c r="F60" s="15" t="s">
        <v>22</v>
      </c>
      <c r="G60" s="16"/>
    </row>
    <row r="61" spans="1:7" s="3" customFormat="1" ht="19.5" customHeight="1">
      <c r="A61" s="5">
        <v>8114</v>
      </c>
      <c r="B61" s="7">
        <f t="shared" si="2"/>
        <v>52</v>
      </c>
      <c r="C61" s="4" t="s">
        <v>24</v>
      </c>
      <c r="D61" s="8">
        <v>100711403459</v>
      </c>
      <c r="E61" s="9" t="s">
        <v>18</v>
      </c>
      <c r="F61" s="15" t="s">
        <v>19</v>
      </c>
      <c r="G61" s="16"/>
    </row>
    <row r="62" spans="1:7" s="3" customFormat="1" ht="19.5" customHeight="1">
      <c r="A62" s="3" t="str">
        <f>MID(D62,4,4)</f>
        <v>8114</v>
      </c>
      <c r="B62" s="7">
        <f t="shared" si="2"/>
        <v>53</v>
      </c>
      <c r="C62" s="4" t="s">
        <v>25</v>
      </c>
      <c r="D62" s="8">
        <v>109811415598</v>
      </c>
      <c r="E62" s="9" t="s">
        <v>18</v>
      </c>
      <c r="F62" s="15" t="s">
        <v>19</v>
      </c>
      <c r="G62" s="16"/>
    </row>
    <row r="63" spans="1:7" s="3" customFormat="1" ht="19.5" customHeight="1">
      <c r="A63" s="3" t="str">
        <f>MID(D63,4,4)</f>
        <v>8214</v>
      </c>
      <c r="B63" s="7">
        <f t="shared" si="2"/>
        <v>54</v>
      </c>
      <c r="C63" s="4" t="s">
        <v>99</v>
      </c>
      <c r="D63" s="8">
        <v>109821417306</v>
      </c>
      <c r="E63" s="9" t="s">
        <v>18</v>
      </c>
      <c r="F63" s="15" t="s">
        <v>20</v>
      </c>
      <c r="G63" s="16"/>
    </row>
    <row r="64" spans="1:7" s="3" customFormat="1" ht="19.5" customHeight="1">
      <c r="A64" s="3" t="str">
        <f>MID(D64,4,4)</f>
        <v>8214</v>
      </c>
      <c r="B64" s="7">
        <f t="shared" si="2"/>
        <v>55</v>
      </c>
      <c r="C64" s="4" t="s">
        <v>26</v>
      </c>
      <c r="D64" s="8">
        <v>109821417302</v>
      </c>
      <c r="E64" s="9" t="s">
        <v>18</v>
      </c>
      <c r="F64" s="15" t="s">
        <v>20</v>
      </c>
      <c r="G64" s="16"/>
    </row>
    <row r="65" spans="1:7" s="3" customFormat="1" ht="19.5" customHeight="1">
      <c r="A65" s="5">
        <v>8214</v>
      </c>
      <c r="B65" s="7">
        <f t="shared" si="2"/>
        <v>56</v>
      </c>
      <c r="C65" s="4" t="s">
        <v>98</v>
      </c>
      <c r="D65" s="8">
        <v>100721403548</v>
      </c>
      <c r="E65" s="9" t="s">
        <v>18</v>
      </c>
      <c r="F65" s="15" t="s">
        <v>20</v>
      </c>
      <c r="G65" s="16"/>
    </row>
    <row r="66" spans="1:7" s="3" customFormat="1" ht="19.5" customHeight="1">
      <c r="A66" s="5">
        <v>8214</v>
      </c>
      <c r="B66" s="7">
        <f t="shared" si="2"/>
        <v>57</v>
      </c>
      <c r="C66" s="4" t="s">
        <v>27</v>
      </c>
      <c r="D66" s="8">
        <v>100721403519</v>
      </c>
      <c r="E66" s="9" t="s">
        <v>18</v>
      </c>
      <c r="F66" s="15" t="s">
        <v>20</v>
      </c>
      <c r="G66" s="16"/>
    </row>
    <row r="67" spans="1:7" s="3" customFormat="1" ht="21" customHeight="1">
      <c r="A67" s="3" t="str">
        <f>MID(D67,4,4)</f>
        <v>1124</v>
      </c>
      <c r="B67" s="10">
        <f t="shared" si="2"/>
        <v>58</v>
      </c>
      <c r="C67" s="6" t="s">
        <v>79</v>
      </c>
      <c r="D67" s="11">
        <v>309112422210</v>
      </c>
      <c r="E67" s="12" t="s">
        <v>47</v>
      </c>
      <c r="F67" s="17" t="s">
        <v>48</v>
      </c>
      <c r="G67" s="18"/>
    </row>
    <row r="69" ht="15">
      <c r="F69" t="s">
        <v>111</v>
      </c>
    </row>
    <row r="70" spans="5:6" ht="15">
      <c r="E70" s="2"/>
      <c r="F70" t="s">
        <v>112</v>
      </c>
    </row>
    <row r="71" ht="15">
      <c r="E71" s="2"/>
    </row>
    <row r="72" spans="5:6" ht="15">
      <c r="E72" s="1"/>
      <c r="F72" t="s">
        <v>113</v>
      </c>
    </row>
    <row r="73" ht="15">
      <c r="E73" s="1"/>
    </row>
    <row r="74" spans="5:6" ht="15">
      <c r="E74" s="1"/>
      <c r="F74" t="s">
        <v>100</v>
      </c>
    </row>
    <row r="75" spans="5:6" ht="15">
      <c r="E75" s="1"/>
      <c r="F75" t="s">
        <v>114</v>
      </c>
    </row>
    <row r="76" ht="15">
      <c r="E76" s="1"/>
    </row>
    <row r="77" ht="15">
      <c r="E77" s="1"/>
    </row>
  </sheetData>
  <sheetProtection/>
  <mergeCells count="1">
    <mergeCell ref="F9:G9"/>
  </mergeCells>
  <printOptions/>
  <pageMargins left="0.24" right="0.24" top="0.75" bottom="0.75" header="0.3" footer="0.3"/>
  <pageSetup horizontalDpi="600" verticalDpi="600" orientation="portrait" paperSize="9" scale="80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2012-11-02T03:10:18Z</cp:lastPrinted>
  <dcterms:created xsi:type="dcterms:W3CDTF">2012-10-02T02:47:22Z</dcterms:created>
  <dcterms:modified xsi:type="dcterms:W3CDTF">2012-11-23T07:21:34Z</dcterms:modified>
  <cp:category/>
  <cp:version/>
  <cp:contentType/>
  <cp:contentStatus/>
</cp:coreProperties>
</file>